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7795" windowHeight="12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<sst xmlns="http://schemas.openxmlformats.org/spreadsheetml/2006/main" count="104" uniqueCount="68">
  <si>
    <t>Pořadí</t>
  </si>
  <si>
    <t>Kód</t>
  </si>
  <si>
    <t>Název</t>
  </si>
  <si>
    <t>M.j.</t>
  </si>
  <si>
    <t>kpl</t>
  </si>
  <si>
    <t>M2</t>
  </si>
  <si>
    <t>T</t>
  </si>
  <si>
    <t>Postřik živičný spojovací z asfaltu v množství 0,60 kg/m2</t>
  </si>
  <si>
    <t>Vyplnění spár mezi silničními dílci živičnou zálivkou - PVH</t>
  </si>
  <si>
    <t>M</t>
  </si>
  <si>
    <t>Cena/m.j</t>
  </si>
  <si>
    <t>Cena celkem</t>
  </si>
  <si>
    <t>Množství</t>
  </si>
  <si>
    <t>Celkem bez DPH</t>
  </si>
  <si>
    <t>Celkem s DPH</t>
  </si>
  <si>
    <t>DPH 21%</t>
  </si>
  <si>
    <t>Oprava MK křižovatka 2. polské armády x Máchova</t>
  </si>
  <si>
    <t>Zařízení staveniště</t>
  </si>
  <si>
    <t>4600100fu</t>
  </si>
  <si>
    <t>Vytyčení inženýrských sítí</t>
  </si>
  <si>
    <t>Řezání stávajícího živičného krytu hl do 50 mm - napojení zápichu</t>
  </si>
  <si>
    <t>Frézování živičného krytu tl 50 mm pruh š 2 m pl do 10000 m2 bez překážek v trase</t>
  </si>
  <si>
    <t>Odvoz asfaltobetonu a vybouraných hmot na skládku nebo meziskládku do 1 km se složením</t>
  </si>
  <si>
    <t>Příplatek k odvozu asfaltobetonu a vybouraných hmot na skládku ZKD 1 km přes 1 km</t>
  </si>
  <si>
    <t>Poplatek za uložení asfaltobetonu na skládce (skládkovné)</t>
  </si>
  <si>
    <t>Vykopávky v zemníku na suchu v hornině tř.3 - 4 objem do 100 m3 - tl 400 mm (příštět)</t>
  </si>
  <si>
    <t>9970135fu</t>
  </si>
  <si>
    <t>Odvoz výkopku a vybouraných hmot na skládku nebo meziskládku do 1 km se složením</t>
  </si>
  <si>
    <t>99701350fu</t>
  </si>
  <si>
    <t>Příplatek k odvozu výkopku a vybouraných hmot na skládku ZKD 1 km přes 1 km</t>
  </si>
  <si>
    <t>1712012fu</t>
  </si>
  <si>
    <t>Poplatek za uložení výkopku ze sypaniny na skládce (skládkovné)</t>
  </si>
  <si>
    <t>56714311fu</t>
  </si>
  <si>
    <t>Podklad ze směsi stmelené cementem SC C 5/6 (KSC II) - tl 350 mm</t>
  </si>
  <si>
    <t>5723711fu</t>
  </si>
  <si>
    <t>Lokální doplnění podkladu komunikací po překopech - KSC</t>
  </si>
  <si>
    <t>Výšková úprava uličního vstupu nebo vpusti do 200 mm</t>
  </si>
  <si>
    <t>KUS</t>
  </si>
  <si>
    <t>Výšková úprava vodovodního poklůpku do 200 mm</t>
  </si>
  <si>
    <t>Výšková úprava kanalizačního poklopu do 200mm</t>
  </si>
  <si>
    <t>Vytrhání obrub ležatých žulových s odhozením nebo naložením na dopravní prostředek</t>
  </si>
  <si>
    <t>Osazení obrubníku žulového ležatého s boční opěrou do lože z betonu prostého</t>
  </si>
  <si>
    <t>Vytrhání obrub silničních ležatých</t>
  </si>
  <si>
    <t>Příplatek k odvozu betonu a vybouraných hmot na skládku ZKD 1 km přes 1 km</t>
  </si>
  <si>
    <t>Poplatek za uložení betonového odpadu na skládce (skládkovné)</t>
  </si>
  <si>
    <t>Obrubník betonový silniční Standard 100x15x25 cm</t>
  </si>
  <si>
    <t>Osazení silničního obrubníku betonového stojatého s boční opěrou do lože z betonu prostého</t>
  </si>
  <si>
    <t>572131111fu</t>
  </si>
  <si>
    <t>Vyrovnání povrchu krytů živičnou směsí ACO 11 tl do 20 mm</t>
  </si>
  <si>
    <t>573211111.0</t>
  </si>
  <si>
    <t>Kompletní příprava, zametení, rozměření a předznačení</t>
  </si>
  <si>
    <t>SOUB</t>
  </si>
  <si>
    <t>Čára 12,5cm plná - barva bílá</t>
  </si>
  <si>
    <t>Čára 12,5cm přerušovaná - barva bílá</t>
  </si>
  <si>
    <t>Dopravní stín - barva bílá</t>
  </si>
  <si>
    <t>Příprava podkladu k montáži sloupku včetně zametení</t>
  </si>
  <si>
    <t>Ocelový sloupek, žárově zinkovaný s kotevními šrouby a ocelovou patkou</t>
  </si>
  <si>
    <t>Ocelová dopravní značka "Zákaz stání" (B29)</t>
  </si>
  <si>
    <t>Geodetické práce</t>
  </si>
  <si>
    <t>VRN - zajištění zvláštního užívání</t>
  </si>
  <si>
    <t>Provozní vlivy včetně DIO</t>
  </si>
  <si>
    <t>Dopravní opatření po dobu prací</t>
  </si>
  <si>
    <t>Asfaltový beton vrstva podkladní ACO 11 (ABS) tř. I tl 50 mm š do 3 m z nemodifik. asfaltu</t>
  </si>
  <si>
    <t>Čištění vozovek metením strojně podkladu nebo krytu beton. nebo živičného - po frézování</t>
  </si>
  <si>
    <t>Odvoz betonu a vybour. hmot na meziskládku nebo skládku do 1 km s naložením a se složením</t>
  </si>
  <si>
    <t>Čištění vozovek metením strojně podkladu nebo krytu beton. nebo živičného - před pokl. AB</t>
  </si>
  <si>
    <t>Asfalt. beton vrstva obrusná ACO 11 (ABS) tř. I tl 50 mm š přes 3 m z nemodifikovaného asf.</t>
  </si>
  <si>
    <t>M3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</si>
</sst>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000"/>
    <numFmt numFmtId="173" formatCode="000000000"/>
    <numFmt numFmtId="174" formatCode="0.000"/>
    <numFmt numFmtId="175" formatCode="#,000.00"/>
    <numFmt numFmtId="176" formatCode="##0.00"/>
    <numFmt numFmtId="177" formatCode="##0.000"/>
    <numFmt numFmtId="178" formatCode="#0.00"/>
    <numFmt numFmtId="179" formatCode="#0.000"/>
    <numFmt numFmtId="180" formatCode="##,000.00"/>
    <numFmt numFmtId="181" formatCode="#,000.000"/>
  </numFmts>
  <fonts count="40">
    <font>
      <sz val="10"/>
      <name val="Arial"/>
      <family val="0"/>
    </font>
    <font>
      <b/>
      <sz val="8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25" fillId="20" borderId="0" applyNumberFormat="0" applyBorder="0" applyAlignment="0" applyProtection="0"/>
    <xf numFmtId="0" fontId="26" fillId="21" borderId="2" applyNumberForma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Alignment="0">
      <protection/>
    </xf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 vertical="center"/>
    </xf>
    <xf numFmtId="173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172" fontId="5" fillId="0" borderId="15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right"/>
    </xf>
    <xf numFmtId="0" fontId="0" fillId="0" borderId="17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19" xfId="0" applyBorder="1" applyAlignment="1">
      <alignment/>
    </xf>
    <xf numFmtId="0" fontId="7" fillId="0" borderId="2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4" fontId="5" fillId="33" borderId="15" xfId="0" applyNumberFormat="1" applyFont="1" applyFill="1" applyBorder="1" applyAlignment="1">
      <alignment/>
    </xf>
    <xf numFmtId="4" fontId="5" fillId="0" borderId="15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/>
    </xf>
    <xf numFmtId="4" fontId="0" fillId="0" borderId="23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Layout" workbookViewId="0" topLeftCell="A1">
      <selection activeCell="E19" sqref="E19"/>
    </sheetView>
  </sheetViews>
  <sheetFormatPr defaultColWidth="9.140625" defaultRowHeight="12.75" customHeight="1"/>
  <cols>
    <col min="1" max="1" width="7.00390625" style="1" customWidth="1"/>
    <col min="2" max="2" width="12.8515625" style="1" customWidth="1"/>
    <col min="3" max="3" width="78.28125" style="6" customWidth="1"/>
    <col min="4" max="4" width="9.57421875" style="2" customWidth="1"/>
    <col min="5" max="5" width="6.00390625" style="1" customWidth="1"/>
    <col min="6" max="6" width="13.57421875" style="0" customWidth="1"/>
    <col min="7" max="7" width="18.421875" style="0" customWidth="1"/>
  </cols>
  <sheetData>
    <row r="1" spans="1:7" s="4" customFormat="1" ht="17.25">
      <c r="A1" s="49" t="s">
        <v>16</v>
      </c>
      <c r="B1" s="50"/>
      <c r="C1" s="50"/>
      <c r="D1" s="50"/>
      <c r="E1" s="50"/>
      <c r="F1" s="8"/>
      <c r="G1" s="9"/>
    </row>
    <row r="2" spans="1:7" ht="12.75" customHeight="1">
      <c r="A2" s="21"/>
      <c r="B2" s="22"/>
      <c r="C2" s="23"/>
      <c r="D2" s="24"/>
      <c r="E2" s="22"/>
      <c r="F2" s="25"/>
      <c r="G2" s="26"/>
    </row>
    <row r="3" spans="1:7" s="3" customFormat="1" ht="15">
      <c r="A3" s="12" t="s">
        <v>0</v>
      </c>
      <c r="B3" s="13" t="s">
        <v>1</v>
      </c>
      <c r="C3" s="14" t="s">
        <v>2</v>
      </c>
      <c r="D3" s="13" t="s">
        <v>12</v>
      </c>
      <c r="E3" s="13" t="s">
        <v>3</v>
      </c>
      <c r="F3" s="15" t="s">
        <v>10</v>
      </c>
      <c r="G3" s="42" t="s">
        <v>11</v>
      </c>
    </row>
    <row r="4" spans="1:7" s="5" customFormat="1" ht="15">
      <c r="A4" s="16">
        <v>1</v>
      </c>
      <c r="B4" s="17">
        <v>30001000</v>
      </c>
      <c r="C4" s="18" t="s">
        <v>17</v>
      </c>
      <c r="D4" s="44">
        <v>1</v>
      </c>
      <c r="E4" s="19" t="s">
        <v>4</v>
      </c>
      <c r="F4" s="43">
        <v>0</v>
      </c>
      <c r="G4" s="45">
        <f>SUM(D4)*F4</f>
        <v>0</v>
      </c>
    </row>
    <row r="5" spans="1:7" s="5" customFormat="1" ht="15">
      <c r="A5" s="16">
        <v>2</v>
      </c>
      <c r="B5" s="17" t="s">
        <v>18</v>
      </c>
      <c r="C5" s="18" t="s">
        <v>19</v>
      </c>
      <c r="D5" s="44">
        <v>1</v>
      </c>
      <c r="E5" s="19" t="s">
        <v>4</v>
      </c>
      <c r="F5" s="43">
        <v>0</v>
      </c>
      <c r="G5" s="45">
        <f aca="true" t="shared" si="0" ref="G5:G45">SUM(D5)*F5</f>
        <v>0</v>
      </c>
    </row>
    <row r="6" spans="1:7" s="5" customFormat="1" ht="15">
      <c r="A6" s="16">
        <v>3</v>
      </c>
      <c r="B6" s="20">
        <v>919735112</v>
      </c>
      <c r="C6" s="18" t="s">
        <v>20</v>
      </c>
      <c r="D6" s="44">
        <v>30</v>
      </c>
      <c r="E6" s="19" t="s">
        <v>9</v>
      </c>
      <c r="F6" s="43">
        <v>0</v>
      </c>
      <c r="G6" s="45">
        <f t="shared" si="0"/>
        <v>0</v>
      </c>
    </row>
    <row r="7" spans="1:7" s="5" customFormat="1" ht="15">
      <c r="A7" s="16">
        <v>4</v>
      </c>
      <c r="B7" s="19">
        <v>113154333</v>
      </c>
      <c r="C7" s="18" t="s">
        <v>21</v>
      </c>
      <c r="D7" s="44">
        <v>1032.9</v>
      </c>
      <c r="E7" s="19" t="s">
        <v>5</v>
      </c>
      <c r="F7" s="43">
        <v>0</v>
      </c>
      <c r="G7" s="45">
        <f t="shared" si="0"/>
        <v>0</v>
      </c>
    </row>
    <row r="8" spans="1:7" s="5" customFormat="1" ht="15">
      <c r="A8" s="16">
        <v>5</v>
      </c>
      <c r="B8" s="19">
        <v>997013501</v>
      </c>
      <c r="C8" s="18" t="s">
        <v>22</v>
      </c>
      <c r="D8" s="44">
        <v>135.3</v>
      </c>
      <c r="E8" s="19" t="s">
        <v>6</v>
      </c>
      <c r="F8" s="43">
        <v>0</v>
      </c>
      <c r="G8" s="45">
        <f t="shared" si="0"/>
        <v>0</v>
      </c>
    </row>
    <row r="9" spans="1:7" s="5" customFormat="1" ht="15">
      <c r="A9" s="16">
        <v>6</v>
      </c>
      <c r="B9" s="19">
        <v>997013509</v>
      </c>
      <c r="C9" s="18" t="s">
        <v>23</v>
      </c>
      <c r="D9" s="44">
        <v>1650.1</v>
      </c>
      <c r="E9" s="19" t="s">
        <v>6</v>
      </c>
      <c r="F9" s="43">
        <v>0</v>
      </c>
      <c r="G9" s="45">
        <f t="shared" si="0"/>
        <v>0</v>
      </c>
    </row>
    <row r="10" spans="1:7" s="5" customFormat="1" ht="15">
      <c r="A10" s="16">
        <v>7</v>
      </c>
      <c r="B10" s="19">
        <v>171201211</v>
      </c>
      <c r="C10" s="18" t="s">
        <v>24</v>
      </c>
      <c r="D10" s="44">
        <v>135.3</v>
      </c>
      <c r="E10" s="19" t="s">
        <v>6</v>
      </c>
      <c r="F10" s="43">
        <v>0</v>
      </c>
      <c r="G10" s="45">
        <f t="shared" si="0"/>
        <v>0</v>
      </c>
    </row>
    <row r="11" spans="1:7" s="5" customFormat="1" ht="15">
      <c r="A11" s="16">
        <v>8</v>
      </c>
      <c r="B11" s="19">
        <v>122401401</v>
      </c>
      <c r="C11" s="18" t="s">
        <v>25</v>
      </c>
      <c r="D11" s="44">
        <v>87.2</v>
      </c>
      <c r="E11" s="19" t="s">
        <v>67</v>
      </c>
      <c r="F11" s="43">
        <v>0</v>
      </c>
      <c r="G11" s="45">
        <f t="shared" si="0"/>
        <v>0</v>
      </c>
    </row>
    <row r="12" spans="1:7" s="5" customFormat="1" ht="15">
      <c r="A12" s="16">
        <v>9</v>
      </c>
      <c r="B12" s="19" t="s">
        <v>26</v>
      </c>
      <c r="C12" s="18" t="s">
        <v>27</v>
      </c>
      <c r="D12" s="44">
        <v>165.7</v>
      </c>
      <c r="E12" s="19" t="s">
        <v>6</v>
      </c>
      <c r="F12" s="43">
        <v>0</v>
      </c>
      <c r="G12" s="45">
        <f t="shared" si="0"/>
        <v>0</v>
      </c>
    </row>
    <row r="13" spans="1:7" s="5" customFormat="1" ht="15">
      <c r="A13" s="16">
        <v>10</v>
      </c>
      <c r="B13" s="19" t="s">
        <v>28</v>
      </c>
      <c r="C13" s="18" t="s">
        <v>29</v>
      </c>
      <c r="D13" s="44">
        <v>2154.1</v>
      </c>
      <c r="E13" s="19" t="s">
        <v>6</v>
      </c>
      <c r="F13" s="43">
        <v>0</v>
      </c>
      <c r="G13" s="45">
        <f t="shared" si="0"/>
        <v>0</v>
      </c>
    </row>
    <row r="14" spans="1:7" s="5" customFormat="1" ht="15">
      <c r="A14" s="16">
        <v>11</v>
      </c>
      <c r="B14" s="19" t="s">
        <v>30</v>
      </c>
      <c r="C14" s="18" t="s">
        <v>31</v>
      </c>
      <c r="D14" s="44">
        <v>165.7</v>
      </c>
      <c r="E14" s="19" t="s">
        <v>6</v>
      </c>
      <c r="F14" s="43">
        <v>0</v>
      </c>
      <c r="G14" s="45">
        <f t="shared" si="0"/>
        <v>0</v>
      </c>
    </row>
    <row r="15" spans="1:7" s="5" customFormat="1" ht="15">
      <c r="A15" s="16">
        <v>12</v>
      </c>
      <c r="B15" s="19" t="s">
        <v>32</v>
      </c>
      <c r="C15" s="18" t="s">
        <v>33</v>
      </c>
      <c r="D15" s="44">
        <v>76.3</v>
      </c>
      <c r="E15" s="19" t="s">
        <v>67</v>
      </c>
      <c r="F15" s="43">
        <v>0</v>
      </c>
      <c r="G15" s="45">
        <f t="shared" si="0"/>
        <v>0</v>
      </c>
    </row>
    <row r="16" spans="1:7" s="5" customFormat="1" ht="15">
      <c r="A16" s="16">
        <v>13</v>
      </c>
      <c r="B16" s="19">
        <v>577144111</v>
      </c>
      <c r="C16" s="18" t="s">
        <v>62</v>
      </c>
      <c r="D16" s="44">
        <v>218</v>
      </c>
      <c r="E16" s="19" t="s">
        <v>5</v>
      </c>
      <c r="F16" s="43">
        <v>0</v>
      </c>
      <c r="G16" s="45">
        <f t="shared" si="0"/>
        <v>0</v>
      </c>
    </row>
    <row r="17" spans="1:7" s="5" customFormat="1" ht="15">
      <c r="A17" s="16">
        <v>14</v>
      </c>
      <c r="B17" s="19" t="s">
        <v>34</v>
      </c>
      <c r="C17" s="18" t="s">
        <v>35</v>
      </c>
      <c r="D17" s="44">
        <v>5</v>
      </c>
      <c r="E17" s="19" t="s">
        <v>67</v>
      </c>
      <c r="F17" s="43">
        <v>0</v>
      </c>
      <c r="G17" s="45">
        <f t="shared" si="0"/>
        <v>0</v>
      </c>
    </row>
    <row r="18" spans="1:7" s="5" customFormat="1" ht="15">
      <c r="A18" s="16">
        <v>15</v>
      </c>
      <c r="B18" s="19">
        <v>938909311</v>
      </c>
      <c r="C18" s="18" t="s">
        <v>63</v>
      </c>
      <c r="D18" s="44">
        <v>1032.9</v>
      </c>
      <c r="E18" s="19" t="s">
        <v>5</v>
      </c>
      <c r="F18" s="43">
        <v>0</v>
      </c>
      <c r="G18" s="45">
        <f t="shared" si="0"/>
        <v>0</v>
      </c>
    </row>
    <row r="19" spans="1:7" s="5" customFormat="1" ht="15">
      <c r="A19" s="16">
        <v>16</v>
      </c>
      <c r="B19" s="19">
        <v>899331111</v>
      </c>
      <c r="C19" s="18" t="s">
        <v>36</v>
      </c>
      <c r="D19" s="44">
        <v>4</v>
      </c>
      <c r="E19" s="19" t="s">
        <v>37</v>
      </c>
      <c r="F19" s="43">
        <v>0</v>
      </c>
      <c r="G19" s="45">
        <f t="shared" si="0"/>
        <v>0</v>
      </c>
    </row>
    <row r="20" spans="1:7" s="5" customFormat="1" ht="15">
      <c r="A20" s="16">
        <v>17</v>
      </c>
      <c r="B20" s="19">
        <v>17</v>
      </c>
      <c r="C20" s="18" t="s">
        <v>38</v>
      </c>
      <c r="D20" s="44">
        <v>9</v>
      </c>
      <c r="E20" s="19" t="s">
        <v>37</v>
      </c>
      <c r="F20" s="43">
        <v>0</v>
      </c>
      <c r="G20" s="45">
        <f t="shared" si="0"/>
        <v>0</v>
      </c>
    </row>
    <row r="21" spans="1:7" s="5" customFormat="1" ht="15">
      <c r="A21" s="16">
        <v>18</v>
      </c>
      <c r="B21" s="19">
        <v>18</v>
      </c>
      <c r="C21" s="18" t="s">
        <v>39</v>
      </c>
      <c r="D21" s="44">
        <v>2</v>
      </c>
      <c r="E21" s="19" t="s">
        <v>37</v>
      </c>
      <c r="F21" s="43">
        <v>0</v>
      </c>
      <c r="G21" s="45">
        <f t="shared" si="0"/>
        <v>0</v>
      </c>
    </row>
    <row r="22" spans="1:7" s="5" customFormat="1" ht="15">
      <c r="A22" s="16">
        <v>19</v>
      </c>
      <c r="B22" s="19">
        <v>460030095</v>
      </c>
      <c r="C22" s="18" t="s">
        <v>40</v>
      </c>
      <c r="D22" s="44">
        <v>36</v>
      </c>
      <c r="E22" s="19" t="s">
        <v>9</v>
      </c>
      <c r="F22" s="43">
        <v>0</v>
      </c>
      <c r="G22" s="45">
        <f t="shared" si="0"/>
        <v>0</v>
      </c>
    </row>
    <row r="23" spans="1:7" s="5" customFormat="1" ht="15">
      <c r="A23" s="16">
        <v>20</v>
      </c>
      <c r="B23" s="19">
        <v>916241113</v>
      </c>
      <c r="C23" s="18" t="s">
        <v>41</v>
      </c>
      <c r="D23" s="44">
        <v>36</v>
      </c>
      <c r="E23" s="19" t="s">
        <v>9</v>
      </c>
      <c r="F23" s="43">
        <v>0</v>
      </c>
      <c r="G23" s="45">
        <f t="shared" si="0"/>
        <v>0</v>
      </c>
    </row>
    <row r="24" spans="1:7" s="5" customFormat="1" ht="15">
      <c r="A24" s="16">
        <v>21</v>
      </c>
      <c r="B24" s="19">
        <v>113201112</v>
      </c>
      <c r="C24" s="18" t="s">
        <v>42</v>
      </c>
      <c r="D24" s="44">
        <v>24</v>
      </c>
      <c r="E24" s="19" t="s">
        <v>9</v>
      </c>
      <c r="F24" s="43">
        <v>0</v>
      </c>
      <c r="G24" s="45">
        <f t="shared" si="0"/>
        <v>0</v>
      </c>
    </row>
    <row r="25" spans="1:7" s="5" customFormat="1" ht="15">
      <c r="A25" s="16">
        <v>22</v>
      </c>
      <c r="B25" s="19">
        <v>997013511</v>
      </c>
      <c r="C25" s="18" t="s">
        <v>64</v>
      </c>
      <c r="D25" s="44">
        <v>1.8</v>
      </c>
      <c r="E25" s="19" t="s">
        <v>6</v>
      </c>
      <c r="F25" s="43">
        <v>0</v>
      </c>
      <c r="G25" s="45">
        <f t="shared" si="0"/>
        <v>0</v>
      </c>
    </row>
    <row r="26" spans="1:7" s="5" customFormat="1" ht="15">
      <c r="A26" s="16">
        <v>23</v>
      </c>
      <c r="B26" s="19" t="s">
        <v>26</v>
      </c>
      <c r="C26" s="18" t="s">
        <v>43</v>
      </c>
      <c r="D26" s="44">
        <v>22</v>
      </c>
      <c r="E26" s="19" t="s">
        <v>6</v>
      </c>
      <c r="F26" s="43">
        <v>0</v>
      </c>
      <c r="G26" s="45">
        <f t="shared" si="0"/>
        <v>0</v>
      </c>
    </row>
    <row r="27" spans="1:7" s="5" customFormat="1" ht="15">
      <c r="A27" s="16">
        <v>24</v>
      </c>
      <c r="B27" s="19">
        <v>997221815</v>
      </c>
      <c r="C27" s="18" t="s">
        <v>44</v>
      </c>
      <c r="D27" s="44">
        <v>1.8</v>
      </c>
      <c r="E27" s="19" t="s">
        <v>6</v>
      </c>
      <c r="F27" s="43">
        <v>0</v>
      </c>
      <c r="G27" s="45">
        <f t="shared" si="0"/>
        <v>0</v>
      </c>
    </row>
    <row r="28" spans="1:7" s="5" customFormat="1" ht="15">
      <c r="A28" s="16">
        <v>25</v>
      </c>
      <c r="B28" s="19">
        <v>592174650</v>
      </c>
      <c r="C28" s="18" t="s">
        <v>45</v>
      </c>
      <c r="D28" s="44">
        <v>24</v>
      </c>
      <c r="E28" s="19" t="s">
        <v>37</v>
      </c>
      <c r="F28" s="43">
        <v>0</v>
      </c>
      <c r="G28" s="45">
        <f t="shared" si="0"/>
        <v>0</v>
      </c>
    </row>
    <row r="29" spans="1:7" s="5" customFormat="1" ht="15">
      <c r="A29" s="16">
        <v>26</v>
      </c>
      <c r="B29" s="19">
        <v>916131213</v>
      </c>
      <c r="C29" s="18" t="s">
        <v>46</v>
      </c>
      <c r="D29" s="44">
        <v>24</v>
      </c>
      <c r="E29" s="19" t="s">
        <v>9</v>
      </c>
      <c r="F29" s="43">
        <v>0</v>
      </c>
      <c r="G29" s="45">
        <f t="shared" si="0"/>
        <v>0</v>
      </c>
    </row>
    <row r="30" spans="1:7" s="5" customFormat="1" ht="15">
      <c r="A30" s="16">
        <v>27</v>
      </c>
      <c r="B30" s="19">
        <v>938909311</v>
      </c>
      <c r="C30" s="18" t="s">
        <v>65</v>
      </c>
      <c r="D30" s="44">
        <v>1032.9</v>
      </c>
      <c r="E30" s="19" t="s">
        <v>5</v>
      </c>
      <c r="F30" s="43">
        <v>0</v>
      </c>
      <c r="G30" s="45">
        <f t="shared" si="0"/>
        <v>0</v>
      </c>
    </row>
    <row r="31" spans="1:7" s="5" customFormat="1" ht="15">
      <c r="A31" s="16">
        <v>28</v>
      </c>
      <c r="B31" s="19" t="s">
        <v>47</v>
      </c>
      <c r="C31" s="18" t="s">
        <v>48</v>
      </c>
      <c r="D31" s="44">
        <v>60</v>
      </c>
      <c r="E31" s="19" t="s">
        <v>6</v>
      </c>
      <c r="F31" s="43">
        <v>0</v>
      </c>
      <c r="G31" s="45">
        <f t="shared" si="0"/>
        <v>0</v>
      </c>
    </row>
    <row r="32" spans="1:7" s="5" customFormat="1" ht="15">
      <c r="A32" s="16">
        <v>29</v>
      </c>
      <c r="B32" s="19" t="s">
        <v>49</v>
      </c>
      <c r="C32" s="18" t="s">
        <v>7</v>
      </c>
      <c r="D32" s="44">
        <v>1032.9</v>
      </c>
      <c r="E32" s="19" t="s">
        <v>5</v>
      </c>
      <c r="F32" s="43">
        <v>0</v>
      </c>
      <c r="G32" s="45">
        <f t="shared" si="0"/>
        <v>0</v>
      </c>
    </row>
    <row r="33" spans="1:7" s="5" customFormat="1" ht="15">
      <c r="A33" s="16">
        <v>30</v>
      </c>
      <c r="B33" s="19">
        <v>577144121</v>
      </c>
      <c r="C33" s="18" t="s">
        <v>66</v>
      </c>
      <c r="D33" s="44">
        <v>1032.9</v>
      </c>
      <c r="E33" s="19" t="s">
        <v>5</v>
      </c>
      <c r="F33" s="43">
        <v>0</v>
      </c>
      <c r="G33" s="45">
        <f t="shared" si="0"/>
        <v>0</v>
      </c>
    </row>
    <row r="34" spans="1:7" s="5" customFormat="1" ht="15">
      <c r="A34" s="16">
        <v>31</v>
      </c>
      <c r="B34" s="19">
        <v>599141111</v>
      </c>
      <c r="C34" s="18" t="s">
        <v>8</v>
      </c>
      <c r="D34" s="44">
        <v>30</v>
      </c>
      <c r="E34" s="19" t="s">
        <v>9</v>
      </c>
      <c r="F34" s="43">
        <v>0</v>
      </c>
      <c r="G34" s="45">
        <f t="shared" si="0"/>
        <v>0</v>
      </c>
    </row>
    <row r="35" spans="1:7" s="5" customFormat="1" ht="15">
      <c r="A35" s="16">
        <v>32</v>
      </c>
      <c r="B35" s="19">
        <v>32</v>
      </c>
      <c r="C35" s="18" t="s">
        <v>50</v>
      </c>
      <c r="D35" s="44">
        <v>1</v>
      </c>
      <c r="E35" s="19" t="s">
        <v>51</v>
      </c>
      <c r="F35" s="43">
        <v>0</v>
      </c>
      <c r="G35" s="45">
        <f t="shared" si="0"/>
        <v>0</v>
      </c>
    </row>
    <row r="36" spans="1:7" s="5" customFormat="1" ht="15">
      <c r="A36" s="16">
        <v>33</v>
      </c>
      <c r="B36" s="19">
        <v>33</v>
      </c>
      <c r="C36" s="18" t="s">
        <v>52</v>
      </c>
      <c r="D36" s="44">
        <v>186.5</v>
      </c>
      <c r="E36" s="19" t="s">
        <v>9</v>
      </c>
      <c r="F36" s="43">
        <v>0</v>
      </c>
      <c r="G36" s="45">
        <f t="shared" si="0"/>
        <v>0</v>
      </c>
    </row>
    <row r="37" spans="1:7" s="5" customFormat="1" ht="15">
      <c r="A37" s="16">
        <v>34</v>
      </c>
      <c r="B37" s="19">
        <v>34</v>
      </c>
      <c r="C37" s="18" t="s">
        <v>53</v>
      </c>
      <c r="D37" s="44">
        <v>69</v>
      </c>
      <c r="E37" s="19" t="s">
        <v>9</v>
      </c>
      <c r="F37" s="43">
        <v>0</v>
      </c>
      <c r="G37" s="45">
        <f t="shared" si="0"/>
        <v>0</v>
      </c>
    </row>
    <row r="38" spans="1:7" s="5" customFormat="1" ht="15">
      <c r="A38" s="16">
        <v>35</v>
      </c>
      <c r="B38" s="19">
        <v>35</v>
      </c>
      <c r="C38" s="18" t="s">
        <v>54</v>
      </c>
      <c r="D38" s="44">
        <v>20</v>
      </c>
      <c r="E38" s="19" t="s">
        <v>5</v>
      </c>
      <c r="F38" s="43">
        <v>0</v>
      </c>
      <c r="G38" s="45">
        <f t="shared" si="0"/>
        <v>0</v>
      </c>
    </row>
    <row r="39" spans="1:7" s="5" customFormat="1" ht="15">
      <c r="A39" s="16">
        <v>36</v>
      </c>
      <c r="B39" s="19">
        <v>36</v>
      </c>
      <c r="C39" s="18" t="s">
        <v>55</v>
      </c>
      <c r="D39" s="44">
        <v>2</v>
      </c>
      <c r="E39" s="19" t="s">
        <v>37</v>
      </c>
      <c r="F39" s="43">
        <v>0</v>
      </c>
      <c r="G39" s="45">
        <f t="shared" si="0"/>
        <v>0</v>
      </c>
    </row>
    <row r="40" spans="1:7" s="5" customFormat="1" ht="15">
      <c r="A40" s="16">
        <v>37</v>
      </c>
      <c r="B40" s="19">
        <v>37</v>
      </c>
      <c r="C40" s="18" t="s">
        <v>56</v>
      </c>
      <c r="D40" s="44">
        <v>2</v>
      </c>
      <c r="E40" s="19" t="s">
        <v>37</v>
      </c>
      <c r="F40" s="43">
        <v>0</v>
      </c>
      <c r="G40" s="45">
        <f t="shared" si="0"/>
        <v>0</v>
      </c>
    </row>
    <row r="41" spans="1:7" s="5" customFormat="1" ht="15">
      <c r="A41" s="16">
        <v>38</v>
      </c>
      <c r="B41" s="19">
        <v>38</v>
      </c>
      <c r="C41" s="18" t="s">
        <v>57</v>
      </c>
      <c r="D41" s="44">
        <v>2</v>
      </c>
      <c r="E41" s="19" t="s">
        <v>37</v>
      </c>
      <c r="F41" s="43">
        <v>0</v>
      </c>
      <c r="G41" s="45">
        <f t="shared" si="0"/>
        <v>0</v>
      </c>
    </row>
    <row r="42" spans="1:7" s="5" customFormat="1" ht="15">
      <c r="A42" s="16">
        <v>39</v>
      </c>
      <c r="B42" s="19">
        <v>12002000</v>
      </c>
      <c r="C42" s="18" t="s">
        <v>58</v>
      </c>
      <c r="D42" s="44">
        <v>1</v>
      </c>
      <c r="E42" s="19" t="s">
        <v>4</v>
      </c>
      <c r="F42" s="43">
        <v>0</v>
      </c>
      <c r="G42" s="45">
        <f t="shared" si="0"/>
        <v>0</v>
      </c>
    </row>
    <row r="43" spans="1:7" s="5" customFormat="1" ht="15">
      <c r="A43" s="16">
        <v>40</v>
      </c>
      <c r="B43" s="19">
        <v>40</v>
      </c>
      <c r="C43" s="18" t="s">
        <v>59</v>
      </c>
      <c r="D43" s="44">
        <v>1</v>
      </c>
      <c r="E43" s="19" t="s">
        <v>4</v>
      </c>
      <c r="F43" s="43">
        <v>0</v>
      </c>
      <c r="G43" s="45">
        <f t="shared" si="0"/>
        <v>0</v>
      </c>
    </row>
    <row r="44" spans="1:7" s="5" customFormat="1" ht="15">
      <c r="A44" s="16">
        <v>41</v>
      </c>
      <c r="B44" s="19">
        <v>70001000</v>
      </c>
      <c r="C44" s="18" t="s">
        <v>60</v>
      </c>
      <c r="D44" s="44">
        <v>1</v>
      </c>
      <c r="E44" s="19" t="s">
        <v>4</v>
      </c>
      <c r="F44" s="43">
        <v>0</v>
      </c>
      <c r="G44" s="45">
        <f t="shared" si="0"/>
        <v>0</v>
      </c>
    </row>
    <row r="45" spans="1:7" s="5" customFormat="1" ht="15.75" thickBot="1">
      <c r="A45" s="16">
        <v>42</v>
      </c>
      <c r="B45" s="19">
        <v>34403000</v>
      </c>
      <c r="C45" s="18" t="s">
        <v>61</v>
      </c>
      <c r="D45" s="44">
        <v>1</v>
      </c>
      <c r="E45" s="19" t="s">
        <v>51</v>
      </c>
      <c r="F45" s="43">
        <v>0</v>
      </c>
      <c r="G45" s="45">
        <f t="shared" si="0"/>
        <v>0</v>
      </c>
    </row>
    <row r="46" spans="1:7" ht="12.75" customHeight="1">
      <c r="A46" s="36" t="s">
        <v>13</v>
      </c>
      <c r="B46" s="37"/>
      <c r="C46" s="27"/>
      <c r="D46" s="28"/>
      <c r="E46" s="11"/>
      <c r="F46" s="29"/>
      <c r="G46" s="46">
        <f>SUM(G4:G45)</f>
        <v>0</v>
      </c>
    </row>
    <row r="47" spans="1:7" ht="12.75" customHeight="1">
      <c r="A47" s="38" t="s">
        <v>15</v>
      </c>
      <c r="B47" s="39"/>
      <c r="C47" s="30"/>
      <c r="D47" s="31"/>
      <c r="E47" s="7"/>
      <c r="F47" s="32"/>
      <c r="G47" s="47">
        <f>SUM(G46)*0.21</f>
        <v>0</v>
      </c>
    </row>
    <row r="48" spans="1:7" ht="12.75" customHeight="1" thickBot="1">
      <c r="A48" s="40" t="s">
        <v>14</v>
      </c>
      <c r="B48" s="41"/>
      <c r="C48" s="33"/>
      <c r="D48" s="34"/>
      <c r="E48" s="10"/>
      <c r="F48" s="35"/>
      <c r="G48" s="48">
        <f>SUM(G46:G47)</f>
        <v>0</v>
      </c>
    </row>
  </sheetData>
  <sheetProtection/>
  <mergeCells count="1">
    <mergeCell ref="A1:E1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geOrder="overThenDown" paperSize="9" r:id="rId1"/>
  <headerFooter alignWithMargins="0">
    <oddHeader>&amp;R&amp;11Příloha č. 1 Smlouvy o dílo č. 13/2017/OKV
</oddHeader>
    <oddFooter>&amp;C&amp;11Stránka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</dc:creator>
  <cp:keywords/>
  <dc:description/>
  <cp:lastModifiedBy>Bc. Jiří Tillner</cp:lastModifiedBy>
  <cp:lastPrinted>2017-08-21T07:16:42Z</cp:lastPrinted>
  <dcterms:created xsi:type="dcterms:W3CDTF">2013-03-19T16:38:19Z</dcterms:created>
  <dcterms:modified xsi:type="dcterms:W3CDTF">2017-08-21T11:05:20Z</dcterms:modified>
  <cp:category/>
  <cp:version/>
  <cp:contentType/>
  <cp:contentStatus/>
</cp:coreProperties>
</file>