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7795" windowHeight="12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<sst xmlns="http://schemas.openxmlformats.org/spreadsheetml/2006/main" count="45" uniqueCount="33">
  <si>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Pořadí</t>
  </si>
  <si>
    <t>Kód</t>
  </si>
  <si>
    <t>Název</t>
  </si>
  <si>
    <t>M.j.</t>
  </si>
  <si>
    <t>Geodetické práce včetně vytyčení inženýrských sítí</t>
  </si>
  <si>
    <t>kpl</t>
  </si>
  <si>
    <t>Provozní vlivy včetně DIO, projednání a zajištění vstupů do objektů</t>
  </si>
  <si>
    <t>Řezání asfaltobetonu s vybouráním - napojení zápichu</t>
  </si>
  <si>
    <t>M2</t>
  </si>
  <si>
    <t>113107162fu</t>
  </si>
  <si>
    <t>Odstranění podkladu pl přes 50 do 200 m2 z kameniva drceného tl 150 mm</t>
  </si>
  <si>
    <t>Odvoz suti a vybouraných hmot na skládku nebo meziskládku do 1 km se složením</t>
  </si>
  <si>
    <t>T</t>
  </si>
  <si>
    <t>Příplatek k odvozu suti a vybouraných hmot na skládku ZKD 1 km přes 1 km</t>
  </si>
  <si>
    <t>Poplatek za uložení odpadu asfaltové kry na skládce (skládkovné)</t>
  </si>
  <si>
    <t>Úprava pláně v hornině tř. 1 až 4 se zhutněním</t>
  </si>
  <si>
    <t>Podklad ze štěrkodrtě ŠD tl 50 mm</t>
  </si>
  <si>
    <t>777111101fu</t>
  </si>
  <si>
    <t>Zametení a příprava podkladu před pokládkou AB</t>
  </si>
  <si>
    <t>Postřik živičný spojovací z asfaltu v množství 0,60 kg/m2</t>
  </si>
  <si>
    <t>Asfaltový beton vrstva podkladní ACP 16 (obalované kamenivo OKS) tl 50 mm š přes 3 m</t>
  </si>
  <si>
    <t>Vyplnění spár mezi silničními dílci živičnou zálivkou - PVH</t>
  </si>
  <si>
    <t>M</t>
  </si>
  <si>
    <t>Zpevnění krajnic štěrkodrtí tl 50 mm</t>
  </si>
  <si>
    <t>Dopravní opatření</t>
  </si>
  <si>
    <t>Cena/m.j</t>
  </si>
  <si>
    <t>Cena celkem</t>
  </si>
  <si>
    <t>Množství</t>
  </si>
  <si>
    <t>Celkem bez DPH</t>
  </si>
  <si>
    <t>Celkem s DPH</t>
  </si>
  <si>
    <t>Asfaltový beton vrstva obrusná ACO 11 (ABS) tř. I tl 40 mm š přes 3 m z nemod. asfaltu</t>
  </si>
  <si>
    <t>Oprava MK Zelená - Soupis prací</t>
  </si>
  <si>
    <t>DPH 21%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</si>
</sst>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000"/>
    <numFmt numFmtId="173" formatCode="000000000"/>
    <numFmt numFmtId="174" formatCode="0.000"/>
    <numFmt numFmtId="175" formatCode="#,000.00"/>
    <numFmt numFmtId="176" formatCode="##0.00"/>
    <numFmt numFmtId="177" formatCode="##0.000"/>
    <numFmt numFmtId="178" formatCode="#0.00"/>
    <numFmt numFmtId="179" formatCode="#0.000"/>
    <numFmt numFmtId="180" formatCode="##,000.00"/>
  </numFmts>
  <fonts count="40">
    <font>
      <sz val="10"/>
      <name val="Arial"/>
      <family val="0"/>
    </font>
    <font>
      <b/>
      <sz val="8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5" fillId="20" borderId="0" applyNumberFormat="0" applyBorder="0" applyAlignment="0" applyProtection="0"/>
    <xf numFmtId="0" fontId="26" fillId="21" borderId="2" applyNumberForma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Alignment="0">
      <protection/>
    </xf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 vertical="center"/>
    </xf>
    <xf numFmtId="173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172" fontId="5" fillId="0" borderId="15" xfId="0" applyNumberFormat="1" applyFont="1" applyFill="1" applyBorder="1" applyAlignment="1">
      <alignment horizontal="center" vertical="center"/>
    </xf>
    <xf numFmtId="172" fontId="5" fillId="0" borderId="16" xfId="0" applyNumberFormat="1" applyFont="1" applyFill="1" applyBorder="1" applyAlignment="1">
      <alignment horizontal="center" vertical="center"/>
    </xf>
    <xf numFmtId="172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19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20" xfId="0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21" xfId="0" applyBorder="1" applyAlignment="1">
      <alignment/>
    </xf>
    <xf numFmtId="0" fontId="7" fillId="0" borderId="22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center"/>
    </xf>
    <xf numFmtId="4" fontId="5" fillId="33" borderId="15" xfId="0" applyNumberFormat="1" applyFont="1" applyFill="1" applyBorder="1" applyAlignment="1">
      <alignment/>
    </xf>
    <xf numFmtId="4" fontId="5" fillId="33" borderId="17" xfId="0" applyNumberFormat="1" applyFont="1" applyFill="1" applyBorder="1" applyAlignment="1">
      <alignment/>
    </xf>
    <xf numFmtId="4" fontId="5" fillId="0" borderId="15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/>
    </xf>
    <xf numFmtId="4" fontId="0" fillId="0" borderId="25" xfId="0" applyNumberFormat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" fontId="0" fillId="0" borderId="18" xfId="0" applyNumberFormat="1" applyBorder="1" applyAlignment="1">
      <alignment/>
    </xf>
    <xf numFmtId="4" fontId="0" fillId="0" borderId="26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Layout" workbookViewId="0" topLeftCell="A1">
      <selection activeCell="C19" sqref="C19"/>
    </sheetView>
  </sheetViews>
  <sheetFormatPr defaultColWidth="9.140625" defaultRowHeight="12.75" customHeight="1"/>
  <cols>
    <col min="1" max="1" width="7.00390625" style="1" customWidth="1"/>
    <col min="2" max="2" width="12.8515625" style="1" customWidth="1"/>
    <col min="3" max="3" width="78.28125" style="6" customWidth="1"/>
    <col min="4" max="4" width="9.57421875" style="2" customWidth="1"/>
    <col min="5" max="5" width="6.00390625" style="1" customWidth="1"/>
    <col min="6" max="6" width="13.57421875" style="0" customWidth="1"/>
    <col min="7" max="7" width="18.421875" style="0" customWidth="1"/>
  </cols>
  <sheetData>
    <row r="1" spans="1:7" s="4" customFormat="1" ht="17.25">
      <c r="A1" s="53" t="s">
        <v>31</v>
      </c>
      <c r="B1" s="54"/>
      <c r="C1" s="54"/>
      <c r="D1" s="54"/>
      <c r="E1" s="54"/>
      <c r="F1" s="8"/>
      <c r="G1" s="9"/>
    </row>
    <row r="2" spans="1:7" ht="12.75" customHeight="1">
      <c r="A2" s="25"/>
      <c r="B2" s="26"/>
      <c r="C2" s="27"/>
      <c r="D2" s="28"/>
      <c r="E2" s="26"/>
      <c r="F2" s="29"/>
      <c r="G2" s="30"/>
    </row>
    <row r="3" spans="1:7" s="3" customFormat="1" ht="15">
      <c r="A3" s="12" t="s">
        <v>0</v>
      </c>
      <c r="B3" s="13" t="s">
        <v>1</v>
      </c>
      <c r="C3" s="14" t="s">
        <v>2</v>
      </c>
      <c r="D3" s="13" t="s">
        <v>27</v>
      </c>
      <c r="E3" s="13" t="s">
        <v>3</v>
      </c>
      <c r="F3" s="15" t="s">
        <v>25</v>
      </c>
      <c r="G3" s="46" t="s">
        <v>26</v>
      </c>
    </row>
    <row r="4" spans="1:7" s="5" customFormat="1" ht="15">
      <c r="A4" s="16">
        <v>1</v>
      </c>
      <c r="B4" s="17">
        <v>12002000</v>
      </c>
      <c r="C4" s="18" t="s">
        <v>4</v>
      </c>
      <c r="D4" s="49">
        <v>1</v>
      </c>
      <c r="E4" s="19" t="s">
        <v>5</v>
      </c>
      <c r="F4" s="47">
        <v>0</v>
      </c>
      <c r="G4" s="51">
        <f>SUM(D4)*F4</f>
        <v>0</v>
      </c>
    </row>
    <row r="5" spans="1:7" s="5" customFormat="1" ht="15">
      <c r="A5" s="16">
        <v>2</v>
      </c>
      <c r="B5" s="17">
        <v>70001000</v>
      </c>
      <c r="C5" s="18" t="s">
        <v>6</v>
      </c>
      <c r="D5" s="49">
        <v>1</v>
      </c>
      <c r="E5" s="19" t="s">
        <v>5</v>
      </c>
      <c r="F5" s="47">
        <v>0</v>
      </c>
      <c r="G5" s="51">
        <f aca="true" t="shared" si="0" ref="G5:G19">SUM(D5)*F5</f>
        <v>0</v>
      </c>
    </row>
    <row r="6" spans="1:7" s="5" customFormat="1" ht="15">
      <c r="A6" s="16">
        <v>3</v>
      </c>
      <c r="B6" s="20">
        <v>3</v>
      </c>
      <c r="C6" s="18" t="s">
        <v>7</v>
      </c>
      <c r="D6" s="49">
        <v>3.4</v>
      </c>
      <c r="E6" s="19" t="s">
        <v>8</v>
      </c>
      <c r="F6" s="47">
        <v>0</v>
      </c>
      <c r="G6" s="51">
        <f t="shared" si="0"/>
        <v>0</v>
      </c>
    </row>
    <row r="7" spans="1:7" s="5" customFormat="1" ht="15">
      <c r="A7" s="16">
        <v>4</v>
      </c>
      <c r="B7" s="19" t="s">
        <v>9</v>
      </c>
      <c r="C7" s="18" t="s">
        <v>10</v>
      </c>
      <c r="D7" s="49">
        <v>153</v>
      </c>
      <c r="E7" s="19" t="s">
        <v>8</v>
      </c>
      <c r="F7" s="47">
        <v>0</v>
      </c>
      <c r="G7" s="51">
        <f t="shared" si="0"/>
        <v>0</v>
      </c>
    </row>
    <row r="8" spans="1:7" s="5" customFormat="1" ht="15">
      <c r="A8" s="16">
        <v>5</v>
      </c>
      <c r="B8" s="19">
        <v>997013501</v>
      </c>
      <c r="C8" s="18" t="s">
        <v>11</v>
      </c>
      <c r="D8" s="49">
        <v>48.2</v>
      </c>
      <c r="E8" s="19" t="s">
        <v>12</v>
      </c>
      <c r="F8" s="47">
        <v>0</v>
      </c>
      <c r="G8" s="51">
        <f t="shared" si="0"/>
        <v>0</v>
      </c>
    </row>
    <row r="9" spans="1:7" s="5" customFormat="1" ht="15">
      <c r="A9" s="16">
        <v>6</v>
      </c>
      <c r="B9" s="19">
        <v>997013509</v>
      </c>
      <c r="C9" s="18" t="s">
        <v>13</v>
      </c>
      <c r="D9" s="49">
        <v>626.6</v>
      </c>
      <c r="E9" s="19" t="s">
        <v>12</v>
      </c>
      <c r="F9" s="47">
        <v>0</v>
      </c>
      <c r="G9" s="51">
        <f t="shared" si="0"/>
        <v>0</v>
      </c>
    </row>
    <row r="10" spans="1:7" s="5" customFormat="1" ht="15">
      <c r="A10" s="16">
        <v>7</v>
      </c>
      <c r="B10" s="19">
        <v>171201211</v>
      </c>
      <c r="C10" s="18" t="s">
        <v>14</v>
      </c>
      <c r="D10" s="49">
        <v>48.2</v>
      </c>
      <c r="E10" s="19" t="s">
        <v>12</v>
      </c>
      <c r="F10" s="47">
        <v>0</v>
      </c>
      <c r="G10" s="51">
        <f t="shared" si="0"/>
        <v>0</v>
      </c>
    </row>
    <row r="11" spans="1:7" s="5" customFormat="1" ht="15">
      <c r="A11" s="16">
        <v>8</v>
      </c>
      <c r="B11" s="19">
        <v>181951102</v>
      </c>
      <c r="C11" s="18" t="s">
        <v>15</v>
      </c>
      <c r="D11" s="49">
        <v>153</v>
      </c>
      <c r="E11" s="19" t="s">
        <v>8</v>
      </c>
      <c r="F11" s="47">
        <v>0</v>
      </c>
      <c r="G11" s="51">
        <f t="shared" si="0"/>
        <v>0</v>
      </c>
    </row>
    <row r="12" spans="1:7" s="5" customFormat="1" ht="15">
      <c r="A12" s="16">
        <v>9</v>
      </c>
      <c r="B12" s="19">
        <v>564811111</v>
      </c>
      <c r="C12" s="18" t="s">
        <v>16</v>
      </c>
      <c r="D12" s="49">
        <v>153</v>
      </c>
      <c r="E12" s="19" t="s">
        <v>8</v>
      </c>
      <c r="F12" s="47">
        <v>0</v>
      </c>
      <c r="G12" s="51">
        <f t="shared" si="0"/>
        <v>0</v>
      </c>
    </row>
    <row r="13" spans="1:7" s="5" customFormat="1" ht="15">
      <c r="A13" s="16">
        <v>10</v>
      </c>
      <c r="B13" s="19" t="s">
        <v>17</v>
      </c>
      <c r="C13" s="18" t="s">
        <v>18</v>
      </c>
      <c r="D13" s="49">
        <v>163</v>
      </c>
      <c r="E13" s="19" t="s">
        <v>8</v>
      </c>
      <c r="F13" s="47">
        <v>0</v>
      </c>
      <c r="G13" s="51">
        <f t="shared" si="0"/>
        <v>0</v>
      </c>
    </row>
    <row r="14" spans="1:7" s="5" customFormat="1" ht="15">
      <c r="A14" s="16">
        <v>11</v>
      </c>
      <c r="B14" s="19">
        <v>573211111</v>
      </c>
      <c r="C14" s="18" t="s">
        <v>19</v>
      </c>
      <c r="D14" s="49">
        <v>303</v>
      </c>
      <c r="E14" s="19" t="s">
        <v>8</v>
      </c>
      <c r="F14" s="47">
        <v>0</v>
      </c>
      <c r="G14" s="51">
        <f t="shared" si="0"/>
        <v>0</v>
      </c>
    </row>
    <row r="15" spans="1:7" s="5" customFormat="1" ht="15">
      <c r="A15" s="16">
        <v>12</v>
      </c>
      <c r="B15" s="19">
        <v>565135121</v>
      </c>
      <c r="C15" s="18" t="s">
        <v>20</v>
      </c>
      <c r="D15" s="49">
        <v>303</v>
      </c>
      <c r="E15" s="19" t="s">
        <v>8</v>
      </c>
      <c r="F15" s="47">
        <v>0</v>
      </c>
      <c r="G15" s="51">
        <f t="shared" si="0"/>
        <v>0</v>
      </c>
    </row>
    <row r="16" spans="1:7" s="5" customFormat="1" ht="15">
      <c r="A16" s="16">
        <v>13</v>
      </c>
      <c r="B16" s="19">
        <v>577134121</v>
      </c>
      <c r="C16" s="18" t="s">
        <v>30</v>
      </c>
      <c r="D16" s="49">
        <v>316</v>
      </c>
      <c r="E16" s="19" t="s">
        <v>8</v>
      </c>
      <c r="F16" s="47">
        <v>0</v>
      </c>
      <c r="G16" s="51">
        <f t="shared" si="0"/>
        <v>0</v>
      </c>
    </row>
    <row r="17" spans="1:7" s="5" customFormat="1" ht="15">
      <c r="A17" s="16">
        <v>14</v>
      </c>
      <c r="B17" s="19">
        <v>599141111</v>
      </c>
      <c r="C17" s="18" t="s">
        <v>21</v>
      </c>
      <c r="D17" s="49">
        <v>3.4</v>
      </c>
      <c r="E17" s="19" t="s">
        <v>22</v>
      </c>
      <c r="F17" s="47">
        <v>0</v>
      </c>
      <c r="G17" s="51">
        <f t="shared" si="0"/>
        <v>0</v>
      </c>
    </row>
    <row r="18" spans="1:7" s="5" customFormat="1" ht="15">
      <c r="A18" s="16">
        <v>15</v>
      </c>
      <c r="B18" s="19">
        <v>569811111</v>
      </c>
      <c r="C18" s="18" t="s">
        <v>23</v>
      </c>
      <c r="D18" s="49">
        <v>28</v>
      </c>
      <c r="E18" s="19" t="s">
        <v>8</v>
      </c>
      <c r="F18" s="47">
        <v>0</v>
      </c>
      <c r="G18" s="51">
        <f t="shared" si="0"/>
        <v>0</v>
      </c>
    </row>
    <row r="19" spans="1:7" s="5" customFormat="1" ht="15.75" thickBot="1">
      <c r="A19" s="21">
        <v>16</v>
      </c>
      <c r="B19" s="22">
        <v>16</v>
      </c>
      <c r="C19" s="23" t="s">
        <v>24</v>
      </c>
      <c r="D19" s="50">
        <v>1</v>
      </c>
      <c r="E19" s="24" t="s">
        <v>5</v>
      </c>
      <c r="F19" s="48">
        <v>0</v>
      </c>
      <c r="G19" s="51">
        <f t="shared" si="0"/>
        <v>0</v>
      </c>
    </row>
    <row r="20" spans="1:7" ht="12.75" customHeight="1">
      <c r="A20" s="40" t="s">
        <v>28</v>
      </c>
      <c r="B20" s="41"/>
      <c r="C20" s="31"/>
      <c r="D20" s="32"/>
      <c r="E20" s="11"/>
      <c r="F20" s="33"/>
      <c r="G20" s="52">
        <f>SUM(G4:G19)</f>
        <v>0</v>
      </c>
    </row>
    <row r="21" spans="1:7" ht="12.75" customHeight="1">
      <c r="A21" s="42" t="s">
        <v>32</v>
      </c>
      <c r="B21" s="43"/>
      <c r="C21" s="34"/>
      <c r="D21" s="35"/>
      <c r="E21" s="7"/>
      <c r="F21" s="36"/>
      <c r="G21" s="55">
        <f>SUM(G20)*0.21</f>
        <v>0</v>
      </c>
    </row>
    <row r="22" spans="1:7" ht="12.75" customHeight="1" thickBot="1">
      <c r="A22" s="44" t="s">
        <v>29</v>
      </c>
      <c r="B22" s="45"/>
      <c r="C22" s="37"/>
      <c r="D22" s="38"/>
      <c r="E22" s="10"/>
      <c r="F22" s="39"/>
      <c r="G22" s="56">
        <f>SUM(G20:G21)</f>
        <v>0</v>
      </c>
    </row>
  </sheetData>
  <sheetProtection/>
  <mergeCells count="1">
    <mergeCell ref="A1:E1"/>
  </mergeCells>
  <printOptions/>
  <pageMargins left="0.25" right="0.25" top="0.75" bottom="0.75" header="0.3" footer="0.3"/>
  <pageSetup horizontalDpi="600" verticalDpi="600" orientation="landscape" pageOrder="overThenDown" paperSize="9" r:id="rId1"/>
  <headerFooter alignWithMargins="0">
    <oddHeader>&amp;R&amp;11Příloha č. 1 Smlouvy o dílo č. 06/2017/OKV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Bc. Jiří Tillner</cp:lastModifiedBy>
  <cp:lastPrinted>2017-04-26T14:40:36Z</cp:lastPrinted>
  <dcterms:created xsi:type="dcterms:W3CDTF">2013-03-19T16:38:19Z</dcterms:created>
  <dcterms:modified xsi:type="dcterms:W3CDTF">2017-04-26T14:53:08Z</dcterms:modified>
  <cp:category/>
  <cp:version/>
  <cp:contentType/>
  <cp:contentStatus/>
</cp:coreProperties>
</file>