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<sst xmlns="http://schemas.openxmlformats.org/spreadsheetml/2006/main" count="237" uniqueCount="83">
  <si>
    <t>Pořadí</t>
  </si>
  <si>
    <t>Kód</t>
  </si>
  <si>
    <t>Název</t>
  </si>
  <si>
    <t>Množství m.j.</t>
  </si>
  <si>
    <t>M.j.</t>
  </si>
  <si>
    <t>001</t>
  </si>
  <si>
    <t>460030192</t>
  </si>
  <si>
    <t>Řezání podkladu nebo krytu živičného tloušťky do 100 mm  s vybouráním</t>
  </si>
  <si>
    <t>M2</t>
  </si>
  <si>
    <t>002</t>
  </si>
  <si>
    <t>997013501</t>
  </si>
  <si>
    <t>Odvoz asfaltobetonu a vybouraných hmot na skládku nebo meziskládku do 1 km se složením</t>
  </si>
  <si>
    <t>T</t>
  </si>
  <si>
    <t>003</t>
  </si>
  <si>
    <t>997013509</t>
  </si>
  <si>
    <t>Příplatek k odvozu asfaltobetonu a vybouraných hmot na skládku ZKD 1 km přes 1 km</t>
  </si>
  <si>
    <t>004</t>
  </si>
  <si>
    <t>171201211</t>
  </si>
  <si>
    <t>Poplatek za uložení asfaltobetonu na skládce (skládkovné)</t>
  </si>
  <si>
    <t>005</t>
  </si>
  <si>
    <t>938909311</t>
  </si>
  <si>
    <t>Čištění vozovek metením strojně podkladu nebo krytu betonového nebo živičného</t>
  </si>
  <si>
    <t>006</t>
  </si>
  <si>
    <t>565135111</t>
  </si>
  <si>
    <t>Asfaltový beton vrstva podkladní ACP 16 (obalované kamenivo OKS) tl 50 mm - ruční pokládka</t>
  </si>
  <si>
    <t>007</t>
  </si>
  <si>
    <t>572131311r</t>
  </si>
  <si>
    <t>Vyrovnání povrchu asfaltobetonovou směsí ACO 11S</t>
  </si>
  <si>
    <t>008</t>
  </si>
  <si>
    <t>573231111</t>
  </si>
  <si>
    <t>Postřik živičný spojovací ze silniční emulze v množství do 0,7 kg/m2</t>
  </si>
  <si>
    <t>009</t>
  </si>
  <si>
    <t>577134111</t>
  </si>
  <si>
    <t>Asfaltový beton vrstva obrusná ACO 11 (ABS) tř. I tl 50 mm š do 3 m z nemodifikovaného asfaltu</t>
  </si>
  <si>
    <t>010</t>
  </si>
  <si>
    <t>599141111</t>
  </si>
  <si>
    <t>Vyplnění spár mezi silničními dílci živičnou zálivkou - PVH</t>
  </si>
  <si>
    <t>M</t>
  </si>
  <si>
    <t>Celkem bez DPH</t>
  </si>
  <si>
    <t>DPH 21%</t>
  </si>
  <si>
    <t>Celkem včetně DPH</t>
  </si>
  <si>
    <t>122401401</t>
  </si>
  <si>
    <t>Vykopávky v zemníku na suchu v hornině tř.3 - 4 objem do 1000 m3</t>
  </si>
  <si>
    <t>M3</t>
  </si>
  <si>
    <t>99701350r</t>
  </si>
  <si>
    <t>Odvoz výkopku a vybouraných hmot na skládku nebo meziskládku do 1 km se složením</t>
  </si>
  <si>
    <t>Příplatek k odvozu suti a vybouraných hmot na skládku ZKD 1 km přes 1 km</t>
  </si>
  <si>
    <t>17120120r</t>
  </si>
  <si>
    <t>Poplatek za uložení výkopku ze sypaniny na skládce (skládkovné)</t>
  </si>
  <si>
    <t>181951102</t>
  </si>
  <si>
    <t>Úprava pláně v hornině tř. 1 až 4 se zhutněním</t>
  </si>
  <si>
    <t>564871116</t>
  </si>
  <si>
    <t>Podklad ze štěrkodrtě ŠD do tl. 200 mm (frakce 0 - 63 mm)</t>
  </si>
  <si>
    <t>938122211</t>
  </si>
  <si>
    <t>Hubení porostů na komunikaci herbicidy postřikovačem</t>
  </si>
  <si>
    <t>Asfaltový beton vrstva podkladní ACP 16 (obalované kamenivo OKS) tl 50 mm š do 3 m</t>
  </si>
  <si>
    <t>899431111</t>
  </si>
  <si>
    <t>Výšková úprava uličního vstupu nebo vpusti do 200 mm zvýšením krycího hrnce, šoupěte nebo hydrantu bez úpravy armatur</t>
  </si>
  <si>
    <t>KUS</t>
  </si>
  <si>
    <t>011</t>
  </si>
  <si>
    <t>012</t>
  </si>
  <si>
    <t>998225111</t>
  </si>
  <si>
    <t>Přesun hmot pro pozemní komunikace s krytem z kamene, monolitickým betonovým nebo živičným</t>
  </si>
  <si>
    <t>46001000r</t>
  </si>
  <si>
    <t>Vytyčení inženýrských sítí</t>
  </si>
  <si>
    <t>soubor</t>
  </si>
  <si>
    <t>956667410r</t>
  </si>
  <si>
    <t>VRN - vedlejší rozpočtové náklady</t>
  </si>
  <si>
    <t>034403000</t>
  </si>
  <si>
    <t>Dopravní opatření po dobu prací</t>
  </si>
  <si>
    <t>REKONSTRUKCE POVRCHU MK KUBELÍKOVA A NA POUSTCE</t>
  </si>
  <si>
    <t>Cena/m.j.</t>
  </si>
  <si>
    <t>Cena celk. bez DPH</t>
  </si>
  <si>
    <t>Vedlejší rozpočtové náklady</t>
  </si>
  <si>
    <t>Celkem bez DPH za VRN</t>
  </si>
  <si>
    <t>1. úsek - od čp. 940/4a k čp. 947/1</t>
  </si>
  <si>
    <t>Celkem bez DPH za 1. úsek</t>
  </si>
  <si>
    <t>2. úsek - od čp. 947/1 k čp. 946/14</t>
  </si>
  <si>
    <t>Celkem bez DPH za 2. úsek</t>
  </si>
  <si>
    <t>3. úsek - od čp. 947/1 do čp. 1578/7</t>
  </si>
  <si>
    <t>Celkem bez DPH za 3. úsek</t>
  </si>
  <si>
    <t>4. úsek - od čp. 947/1 do čp. 313/18</t>
  </si>
  <si>
    <t>Celkem bez DPH za 4. úsek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</si>
</sst>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.0"/>
    <numFmt numFmtId="166" formatCode="#,##0.00\ &quot;Kč&quot;"/>
  </numFmts>
  <fonts count="7">
    <font>
      <sz val="10"/>
      <name val="Arial"/>
      <family val="2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6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6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 topLeftCell="A1">
      <selection activeCell="A65" sqref="A65"/>
    </sheetView>
  </sheetViews>
  <sheetFormatPr defaultColWidth="9.140625" defaultRowHeight="12.75" customHeight="1"/>
  <cols>
    <col min="1" max="1" width="5.28125" style="1" bestFit="1" customWidth="1"/>
    <col min="2" max="2" width="9.28125" style="1" bestFit="1" customWidth="1"/>
    <col min="3" max="3" width="74.00390625" style="1" customWidth="1"/>
    <col min="4" max="4" width="9.8515625" style="2" bestFit="1" customWidth="1"/>
    <col min="5" max="5" width="6.421875" style="1" bestFit="1" customWidth="1"/>
    <col min="6" max="6" width="12.00390625" style="2" bestFit="1" customWidth="1"/>
    <col min="7" max="7" width="13.28125" style="2" customWidth="1"/>
    <col min="9" max="9" width="11.28125" style="0" customWidth="1"/>
  </cols>
  <sheetData>
    <row r="1" spans="1:7" ht="21.75" customHeight="1">
      <c r="A1" s="25" t="s">
        <v>70</v>
      </c>
      <c r="B1" s="25"/>
      <c r="C1" s="25"/>
      <c r="D1" s="25"/>
      <c r="E1" s="25"/>
      <c r="F1" s="25"/>
      <c r="G1" s="25"/>
    </row>
    <row r="2" spans="1:7" s="4" customFormat="1" ht="5.1" customHeight="1">
      <c r="A2" s="18"/>
      <c r="B2" s="18"/>
      <c r="C2" s="18"/>
      <c r="D2" s="18"/>
      <c r="E2" s="18"/>
      <c r="F2" s="18"/>
      <c r="G2" s="18"/>
    </row>
    <row r="3" spans="1:7" ht="12.75" customHeight="1">
      <c r="A3" s="6"/>
      <c r="B3" s="6"/>
      <c r="C3" s="16" t="s">
        <v>75</v>
      </c>
      <c r="D3" s="6"/>
      <c r="E3" s="6"/>
      <c r="F3" s="6"/>
      <c r="G3" s="6"/>
    </row>
    <row r="4" spans="1:7" s="3" customFormat="1" ht="11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71</v>
      </c>
      <c r="G4" s="7" t="s">
        <v>72</v>
      </c>
    </row>
    <row r="5" spans="1:7" s="5" customFormat="1" ht="12">
      <c r="A5" s="8" t="s">
        <v>5</v>
      </c>
      <c r="B5" s="9" t="s">
        <v>6</v>
      </c>
      <c r="C5" s="10" t="s">
        <v>7</v>
      </c>
      <c r="D5" s="11">
        <v>10</v>
      </c>
      <c r="E5" s="9" t="s">
        <v>8</v>
      </c>
      <c r="F5" s="17"/>
      <c r="G5" s="13">
        <f>D5*F5</f>
        <v>0</v>
      </c>
    </row>
    <row r="6" spans="1:7" s="5" customFormat="1" ht="12">
      <c r="A6" s="8" t="s">
        <v>9</v>
      </c>
      <c r="B6" s="9" t="s">
        <v>10</v>
      </c>
      <c r="C6" s="10" t="s">
        <v>11</v>
      </c>
      <c r="D6" s="11">
        <v>2.7</v>
      </c>
      <c r="E6" s="9" t="s">
        <v>12</v>
      </c>
      <c r="F6" s="17"/>
      <c r="G6" s="13">
        <f aca="true" t="shared" si="0" ref="G6:G14">D6*F6</f>
        <v>0</v>
      </c>
    </row>
    <row r="7" spans="1:7" s="5" customFormat="1" ht="12">
      <c r="A7" s="8" t="s">
        <v>13</v>
      </c>
      <c r="B7" s="9" t="s">
        <v>14</v>
      </c>
      <c r="C7" s="10" t="s">
        <v>15</v>
      </c>
      <c r="D7" s="11">
        <v>108</v>
      </c>
      <c r="E7" s="9" t="s">
        <v>12</v>
      </c>
      <c r="F7" s="17"/>
      <c r="G7" s="13">
        <f t="shared" si="0"/>
        <v>0</v>
      </c>
    </row>
    <row r="8" spans="1:7" s="12" customFormat="1" ht="12">
      <c r="A8" s="8" t="s">
        <v>16</v>
      </c>
      <c r="B8" s="9" t="s">
        <v>17</v>
      </c>
      <c r="C8" s="10" t="s">
        <v>18</v>
      </c>
      <c r="D8" s="11">
        <v>2.7</v>
      </c>
      <c r="E8" s="9" t="s">
        <v>12</v>
      </c>
      <c r="F8" s="17"/>
      <c r="G8" s="13">
        <f t="shared" si="0"/>
        <v>0</v>
      </c>
    </row>
    <row r="9" spans="1:7" s="12" customFormat="1" ht="12">
      <c r="A9" s="8" t="s">
        <v>19</v>
      </c>
      <c r="B9" s="9" t="s">
        <v>20</v>
      </c>
      <c r="C9" s="10" t="s">
        <v>21</v>
      </c>
      <c r="D9" s="11">
        <v>360</v>
      </c>
      <c r="E9" s="9" t="s">
        <v>8</v>
      </c>
      <c r="F9" s="17"/>
      <c r="G9" s="13">
        <f t="shared" si="0"/>
        <v>0</v>
      </c>
    </row>
    <row r="10" spans="1:7" s="12" customFormat="1" ht="12">
      <c r="A10" s="8" t="s">
        <v>22</v>
      </c>
      <c r="B10" s="9" t="s">
        <v>23</v>
      </c>
      <c r="C10" s="10" t="s">
        <v>24</v>
      </c>
      <c r="D10" s="11">
        <v>55</v>
      </c>
      <c r="E10" s="9" t="s">
        <v>8</v>
      </c>
      <c r="F10" s="17"/>
      <c r="G10" s="13">
        <f t="shared" si="0"/>
        <v>0</v>
      </c>
    </row>
    <row r="11" spans="1:7" s="12" customFormat="1" ht="12">
      <c r="A11" s="8" t="s">
        <v>25</v>
      </c>
      <c r="B11" s="9" t="s">
        <v>26</v>
      </c>
      <c r="C11" s="10" t="s">
        <v>27</v>
      </c>
      <c r="D11" s="11">
        <v>28.9</v>
      </c>
      <c r="E11" s="9" t="s">
        <v>12</v>
      </c>
      <c r="F11" s="17"/>
      <c r="G11" s="13">
        <f t="shared" si="0"/>
        <v>0</v>
      </c>
    </row>
    <row r="12" spans="1:7" s="12" customFormat="1" ht="12">
      <c r="A12" s="8" t="s">
        <v>28</v>
      </c>
      <c r="B12" s="9" t="s">
        <v>29</v>
      </c>
      <c r="C12" s="10" t="s">
        <v>30</v>
      </c>
      <c r="D12" s="11">
        <v>360</v>
      </c>
      <c r="E12" s="9" t="s">
        <v>8</v>
      </c>
      <c r="F12" s="17"/>
      <c r="G12" s="13">
        <f t="shared" si="0"/>
        <v>0</v>
      </c>
    </row>
    <row r="13" spans="1:7" s="12" customFormat="1" ht="12">
      <c r="A13" s="8" t="s">
        <v>31</v>
      </c>
      <c r="B13" s="9" t="s">
        <v>32</v>
      </c>
      <c r="C13" s="10" t="s">
        <v>33</v>
      </c>
      <c r="D13" s="11">
        <v>360</v>
      </c>
      <c r="E13" s="9" t="s">
        <v>8</v>
      </c>
      <c r="F13" s="17"/>
      <c r="G13" s="13">
        <f t="shared" si="0"/>
        <v>0</v>
      </c>
    </row>
    <row r="14" spans="1:7" s="12" customFormat="1" ht="12">
      <c r="A14" s="8" t="s">
        <v>34</v>
      </c>
      <c r="B14" s="9" t="s">
        <v>35</v>
      </c>
      <c r="C14" s="10" t="s">
        <v>36</v>
      </c>
      <c r="D14" s="11">
        <v>4.5</v>
      </c>
      <c r="E14" s="9" t="s">
        <v>37</v>
      </c>
      <c r="F14" s="17"/>
      <c r="G14" s="13">
        <f t="shared" si="0"/>
        <v>0</v>
      </c>
    </row>
    <row r="15" spans="1:7" ht="12.75">
      <c r="A15" s="19"/>
      <c r="B15" s="20"/>
      <c r="C15" s="20"/>
      <c r="D15" s="20"/>
      <c r="E15" s="20"/>
      <c r="F15" s="20"/>
      <c r="G15" s="21"/>
    </row>
    <row r="16" spans="1:7" ht="12.75" customHeight="1">
      <c r="A16" s="22" t="s">
        <v>76</v>
      </c>
      <c r="B16" s="22"/>
      <c r="C16" s="22"/>
      <c r="D16" s="23">
        <f>SUM(G5:G14)</f>
        <v>0</v>
      </c>
      <c r="E16" s="23"/>
      <c r="F16" s="23"/>
      <c r="G16" s="23"/>
    </row>
    <row r="18" spans="1:7" ht="12.75" customHeight="1">
      <c r="A18" s="6"/>
      <c r="B18" s="6"/>
      <c r="C18" s="16" t="s">
        <v>77</v>
      </c>
      <c r="D18" s="6"/>
      <c r="E18" s="6"/>
      <c r="F18" s="6"/>
      <c r="G18" s="6"/>
    </row>
    <row r="19" spans="1:9" ht="12.75" customHeight="1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71</v>
      </c>
      <c r="G19" s="7" t="s">
        <v>72</v>
      </c>
      <c r="H19" s="3"/>
      <c r="I19" s="3"/>
    </row>
    <row r="20" spans="1:7" ht="12.75" customHeight="1">
      <c r="A20" s="8" t="s">
        <v>5</v>
      </c>
      <c r="B20" s="9" t="s">
        <v>41</v>
      </c>
      <c r="C20" s="10" t="s">
        <v>42</v>
      </c>
      <c r="D20" s="11">
        <v>10.8</v>
      </c>
      <c r="E20" s="9" t="s">
        <v>43</v>
      </c>
      <c r="F20" s="17"/>
      <c r="G20" s="13">
        <f>D20*F20</f>
        <v>0</v>
      </c>
    </row>
    <row r="21" spans="1:7" ht="12.75" customHeight="1">
      <c r="A21" s="8" t="s">
        <v>9</v>
      </c>
      <c r="B21" s="9" t="s">
        <v>44</v>
      </c>
      <c r="C21" s="10" t="s">
        <v>45</v>
      </c>
      <c r="D21" s="11">
        <v>19.5</v>
      </c>
      <c r="E21" s="9" t="s">
        <v>12</v>
      </c>
      <c r="F21" s="17"/>
      <c r="G21" s="13">
        <f aca="true" t="shared" si="1" ref="G21:G29">D21*F21</f>
        <v>0</v>
      </c>
    </row>
    <row r="22" spans="1:7" ht="12.75" customHeight="1">
      <c r="A22" s="8" t="s">
        <v>13</v>
      </c>
      <c r="B22" s="9" t="s">
        <v>14</v>
      </c>
      <c r="C22" s="10" t="s">
        <v>46</v>
      </c>
      <c r="D22" s="11">
        <v>780</v>
      </c>
      <c r="E22" s="9" t="s">
        <v>12</v>
      </c>
      <c r="F22" s="17"/>
      <c r="G22" s="13">
        <f t="shared" si="1"/>
        <v>0</v>
      </c>
    </row>
    <row r="23" spans="1:7" ht="12.75" customHeight="1">
      <c r="A23" s="8" t="s">
        <v>16</v>
      </c>
      <c r="B23" s="9" t="s">
        <v>47</v>
      </c>
      <c r="C23" s="10" t="s">
        <v>48</v>
      </c>
      <c r="D23" s="11">
        <v>19.5</v>
      </c>
      <c r="E23" s="9" t="s">
        <v>12</v>
      </c>
      <c r="F23" s="17"/>
      <c r="G23" s="13">
        <f t="shared" si="1"/>
        <v>0</v>
      </c>
    </row>
    <row r="24" spans="1:7" ht="12.75" customHeight="1">
      <c r="A24" s="8" t="s">
        <v>19</v>
      </c>
      <c r="B24" s="9" t="s">
        <v>49</v>
      </c>
      <c r="C24" s="10" t="s">
        <v>50</v>
      </c>
      <c r="D24" s="11">
        <v>108</v>
      </c>
      <c r="E24" s="9" t="s">
        <v>8</v>
      </c>
      <c r="F24" s="17"/>
      <c r="G24" s="13">
        <f t="shared" si="1"/>
        <v>0</v>
      </c>
    </row>
    <row r="25" spans="1:7" ht="12.75" customHeight="1">
      <c r="A25" s="8" t="s">
        <v>22</v>
      </c>
      <c r="B25" s="9" t="s">
        <v>51</v>
      </c>
      <c r="C25" s="10" t="s">
        <v>52</v>
      </c>
      <c r="D25" s="11">
        <v>10.8</v>
      </c>
      <c r="E25" s="9" t="s">
        <v>43</v>
      </c>
      <c r="F25" s="17"/>
      <c r="G25" s="13">
        <f t="shared" si="1"/>
        <v>0</v>
      </c>
    </row>
    <row r="26" spans="1:7" ht="12.75" customHeight="1">
      <c r="A26" s="8" t="s">
        <v>25</v>
      </c>
      <c r="B26" s="9" t="s">
        <v>53</v>
      </c>
      <c r="C26" s="10" t="s">
        <v>54</v>
      </c>
      <c r="D26" s="11">
        <v>108</v>
      </c>
      <c r="E26" s="9" t="s">
        <v>8</v>
      </c>
      <c r="F26" s="17"/>
      <c r="G26" s="13">
        <f t="shared" si="1"/>
        <v>0</v>
      </c>
    </row>
    <row r="27" spans="1:7" ht="12.75" customHeight="1">
      <c r="A27" s="8" t="s">
        <v>28</v>
      </c>
      <c r="B27" s="9" t="s">
        <v>23</v>
      </c>
      <c r="C27" s="10" t="s">
        <v>55</v>
      </c>
      <c r="D27" s="11">
        <v>108</v>
      </c>
      <c r="E27" s="9" t="s">
        <v>8</v>
      </c>
      <c r="F27" s="17"/>
      <c r="G27" s="13">
        <f t="shared" si="1"/>
        <v>0</v>
      </c>
    </row>
    <row r="28" spans="1:7" ht="12.75" customHeight="1">
      <c r="A28" s="8" t="s">
        <v>31</v>
      </c>
      <c r="B28" s="9" t="s">
        <v>29</v>
      </c>
      <c r="C28" s="10" t="s">
        <v>30</v>
      </c>
      <c r="D28" s="11">
        <v>108</v>
      </c>
      <c r="E28" s="9" t="s">
        <v>8</v>
      </c>
      <c r="F28" s="17"/>
      <c r="G28" s="13">
        <f t="shared" si="1"/>
        <v>0</v>
      </c>
    </row>
    <row r="29" spans="1:7" ht="12.75" customHeight="1">
      <c r="A29" s="8" t="s">
        <v>34</v>
      </c>
      <c r="B29" s="9" t="s">
        <v>32</v>
      </c>
      <c r="C29" s="10" t="s">
        <v>33</v>
      </c>
      <c r="D29" s="11">
        <v>108</v>
      </c>
      <c r="E29" s="9" t="s">
        <v>8</v>
      </c>
      <c r="F29" s="17"/>
      <c r="G29" s="13">
        <f t="shared" si="1"/>
        <v>0</v>
      </c>
    </row>
    <row r="30" spans="1:7" ht="12.75" customHeight="1">
      <c r="A30" s="19"/>
      <c r="B30" s="20"/>
      <c r="C30" s="20"/>
      <c r="D30" s="20"/>
      <c r="E30" s="20"/>
      <c r="F30" s="20"/>
      <c r="G30" s="21"/>
    </row>
    <row r="31" spans="1:7" ht="12.75" customHeight="1">
      <c r="A31" s="22" t="s">
        <v>78</v>
      </c>
      <c r="B31" s="22"/>
      <c r="C31" s="22"/>
      <c r="D31" s="23">
        <f>SUM(G20:G29)</f>
        <v>0</v>
      </c>
      <c r="E31" s="23"/>
      <c r="F31" s="23"/>
      <c r="G31" s="23"/>
    </row>
    <row r="33" spans="1:7" ht="12.75" customHeight="1">
      <c r="A33" s="6"/>
      <c r="B33" s="6"/>
      <c r="C33" s="16" t="s">
        <v>79</v>
      </c>
      <c r="D33" s="6"/>
      <c r="E33" s="6"/>
      <c r="F33" s="6"/>
      <c r="G33" s="6"/>
    </row>
    <row r="34" spans="1:9" ht="12.75" customHeight="1">
      <c r="A34" s="7" t="s">
        <v>0</v>
      </c>
      <c r="B34" s="7" t="s">
        <v>1</v>
      </c>
      <c r="C34" s="7" t="s">
        <v>2</v>
      </c>
      <c r="D34" s="7" t="s">
        <v>3</v>
      </c>
      <c r="E34" s="7" t="s">
        <v>4</v>
      </c>
      <c r="F34" s="7" t="s">
        <v>71</v>
      </c>
      <c r="G34" s="7" t="s">
        <v>72</v>
      </c>
      <c r="H34" s="3"/>
      <c r="I34" s="3"/>
    </row>
    <row r="35" spans="1:7" ht="12.75" customHeight="1">
      <c r="A35" s="8" t="s">
        <v>5</v>
      </c>
      <c r="B35" s="9" t="s">
        <v>41</v>
      </c>
      <c r="C35" s="10" t="s">
        <v>42</v>
      </c>
      <c r="D35" s="11">
        <v>4.2</v>
      </c>
      <c r="E35" s="9" t="s">
        <v>43</v>
      </c>
      <c r="F35" s="17"/>
      <c r="G35" s="13">
        <f>D35*F35</f>
        <v>0</v>
      </c>
    </row>
    <row r="36" spans="1:7" ht="12.75" customHeight="1">
      <c r="A36" s="8" t="s">
        <v>9</v>
      </c>
      <c r="B36" s="9" t="s">
        <v>44</v>
      </c>
      <c r="C36" s="10" t="s">
        <v>45</v>
      </c>
      <c r="D36" s="11">
        <v>7.6</v>
      </c>
      <c r="E36" s="9" t="s">
        <v>12</v>
      </c>
      <c r="F36" s="17"/>
      <c r="G36" s="13">
        <f aca="true" t="shared" si="2" ref="G36:G46">D36*F36</f>
        <v>0</v>
      </c>
    </row>
    <row r="37" spans="1:7" ht="12.75" customHeight="1">
      <c r="A37" s="8" t="s">
        <v>13</v>
      </c>
      <c r="B37" s="9" t="s">
        <v>14</v>
      </c>
      <c r="C37" s="10" t="s">
        <v>46</v>
      </c>
      <c r="D37" s="11">
        <v>304</v>
      </c>
      <c r="E37" s="9" t="s">
        <v>12</v>
      </c>
      <c r="F37" s="17"/>
      <c r="G37" s="13">
        <f t="shared" si="2"/>
        <v>0</v>
      </c>
    </row>
    <row r="38" spans="1:7" ht="12.75" customHeight="1">
      <c r="A38" s="8" t="s">
        <v>16</v>
      </c>
      <c r="B38" s="9" t="s">
        <v>47</v>
      </c>
      <c r="C38" s="10" t="s">
        <v>48</v>
      </c>
      <c r="D38" s="11">
        <v>7.6</v>
      </c>
      <c r="E38" s="9" t="s">
        <v>12</v>
      </c>
      <c r="F38" s="17"/>
      <c r="G38" s="13">
        <f t="shared" si="2"/>
        <v>0</v>
      </c>
    </row>
    <row r="39" spans="1:7" ht="12.75" customHeight="1">
      <c r="A39" s="8" t="s">
        <v>19</v>
      </c>
      <c r="B39" s="9" t="s">
        <v>49</v>
      </c>
      <c r="C39" s="10" t="s">
        <v>50</v>
      </c>
      <c r="D39" s="11">
        <v>203</v>
      </c>
      <c r="E39" s="9" t="s">
        <v>8</v>
      </c>
      <c r="F39" s="17"/>
      <c r="G39" s="13">
        <f t="shared" si="2"/>
        <v>0</v>
      </c>
    </row>
    <row r="40" spans="1:7" ht="12.75" customHeight="1">
      <c r="A40" s="8" t="s">
        <v>22</v>
      </c>
      <c r="B40" s="9" t="s">
        <v>51</v>
      </c>
      <c r="C40" s="10" t="s">
        <v>52</v>
      </c>
      <c r="D40" s="11">
        <v>4.2</v>
      </c>
      <c r="E40" s="9" t="s">
        <v>43</v>
      </c>
      <c r="F40" s="17"/>
      <c r="G40" s="13">
        <f t="shared" si="2"/>
        <v>0</v>
      </c>
    </row>
    <row r="41" spans="1:7" ht="12.75" customHeight="1">
      <c r="A41" s="8" t="s">
        <v>25</v>
      </c>
      <c r="B41" s="9" t="s">
        <v>53</v>
      </c>
      <c r="C41" s="10" t="s">
        <v>54</v>
      </c>
      <c r="D41" s="11">
        <v>203</v>
      </c>
      <c r="E41" s="9" t="s">
        <v>8</v>
      </c>
      <c r="F41" s="17"/>
      <c r="G41" s="13">
        <f t="shared" si="2"/>
        <v>0</v>
      </c>
    </row>
    <row r="42" spans="1:7" ht="24.95" customHeight="1">
      <c r="A42" s="8" t="s">
        <v>28</v>
      </c>
      <c r="B42" s="9" t="s">
        <v>56</v>
      </c>
      <c r="C42" s="15" t="s">
        <v>57</v>
      </c>
      <c r="D42" s="11">
        <v>2</v>
      </c>
      <c r="E42" s="9" t="s">
        <v>58</v>
      </c>
      <c r="F42" s="17"/>
      <c r="G42" s="13">
        <f t="shared" si="2"/>
        <v>0</v>
      </c>
    </row>
    <row r="43" spans="1:7" ht="12.75" customHeight="1">
      <c r="A43" s="8" t="s">
        <v>31</v>
      </c>
      <c r="B43" s="9" t="s">
        <v>23</v>
      </c>
      <c r="C43" s="10" t="s">
        <v>55</v>
      </c>
      <c r="D43" s="11">
        <v>42</v>
      </c>
      <c r="E43" s="9" t="s">
        <v>8</v>
      </c>
      <c r="F43" s="17"/>
      <c r="G43" s="13">
        <f t="shared" si="2"/>
        <v>0</v>
      </c>
    </row>
    <row r="44" spans="1:7" ht="12.75" customHeight="1">
      <c r="A44" s="8" t="s">
        <v>34</v>
      </c>
      <c r="B44" s="9" t="s">
        <v>26</v>
      </c>
      <c r="C44" s="10" t="s">
        <v>27</v>
      </c>
      <c r="D44" s="11">
        <v>18.5</v>
      </c>
      <c r="E44" s="9" t="s">
        <v>12</v>
      </c>
      <c r="F44" s="17"/>
      <c r="G44" s="13">
        <f t="shared" si="2"/>
        <v>0</v>
      </c>
    </row>
    <row r="45" spans="1:7" ht="12.75" customHeight="1">
      <c r="A45" s="8" t="s">
        <v>59</v>
      </c>
      <c r="B45" s="9" t="s">
        <v>29</v>
      </c>
      <c r="C45" s="10" t="s">
        <v>30</v>
      </c>
      <c r="D45" s="11">
        <v>203</v>
      </c>
      <c r="E45" s="9" t="s">
        <v>8</v>
      </c>
      <c r="F45" s="17"/>
      <c r="G45" s="13">
        <f t="shared" si="2"/>
        <v>0</v>
      </c>
    </row>
    <row r="46" spans="1:7" ht="12.75" customHeight="1">
      <c r="A46" s="8" t="s">
        <v>60</v>
      </c>
      <c r="B46" s="9" t="s">
        <v>32</v>
      </c>
      <c r="C46" s="10" t="s">
        <v>33</v>
      </c>
      <c r="D46" s="11">
        <v>203</v>
      </c>
      <c r="E46" s="9" t="s">
        <v>8</v>
      </c>
      <c r="F46" s="17"/>
      <c r="G46" s="13">
        <f t="shared" si="2"/>
        <v>0</v>
      </c>
    </row>
    <row r="47" spans="1:7" ht="12.75" customHeight="1">
      <c r="A47" s="19"/>
      <c r="B47" s="20"/>
      <c r="C47" s="20"/>
      <c r="D47" s="20"/>
      <c r="E47" s="20"/>
      <c r="F47" s="20"/>
      <c r="G47" s="21"/>
    </row>
    <row r="48" spans="1:7" ht="12.75" customHeight="1">
      <c r="A48" s="22" t="s">
        <v>80</v>
      </c>
      <c r="B48" s="22"/>
      <c r="C48" s="22"/>
      <c r="D48" s="23">
        <f>SUM(G35:G46)</f>
        <v>0</v>
      </c>
      <c r="E48" s="23"/>
      <c r="F48" s="23"/>
      <c r="G48" s="23"/>
    </row>
    <row r="50" spans="1:7" ht="12.75" customHeight="1">
      <c r="A50" s="6"/>
      <c r="B50" s="6"/>
      <c r="C50" s="16" t="s">
        <v>81</v>
      </c>
      <c r="D50" s="6"/>
      <c r="E50" s="6"/>
      <c r="F50" s="6"/>
      <c r="G50" s="6"/>
    </row>
    <row r="51" spans="1:9" ht="12.75" customHeight="1">
      <c r="A51" s="7" t="s">
        <v>0</v>
      </c>
      <c r="B51" s="7" t="s">
        <v>1</v>
      </c>
      <c r="C51" s="7" t="s">
        <v>2</v>
      </c>
      <c r="D51" s="7" t="s">
        <v>3</v>
      </c>
      <c r="E51" s="7" t="s">
        <v>4</v>
      </c>
      <c r="F51" s="7" t="s">
        <v>71</v>
      </c>
      <c r="G51" s="7" t="s">
        <v>72</v>
      </c>
      <c r="H51" s="3"/>
      <c r="I51" s="3"/>
    </row>
    <row r="52" spans="1:7" ht="12.75" customHeight="1">
      <c r="A52" s="8" t="s">
        <v>5</v>
      </c>
      <c r="B52" s="9" t="s">
        <v>6</v>
      </c>
      <c r="C52" s="10" t="s">
        <v>7</v>
      </c>
      <c r="D52" s="11">
        <v>33.5</v>
      </c>
      <c r="E52" s="9" t="s">
        <v>8</v>
      </c>
      <c r="F52" s="17"/>
      <c r="G52" s="13">
        <f>D52*F52</f>
        <v>0</v>
      </c>
    </row>
    <row r="53" spans="1:7" ht="12.75" customHeight="1">
      <c r="A53" s="8" t="s">
        <v>9</v>
      </c>
      <c r="B53" s="9" t="s">
        <v>10</v>
      </c>
      <c r="C53" s="10" t="s">
        <v>11</v>
      </c>
      <c r="D53" s="11">
        <v>8.8</v>
      </c>
      <c r="E53" s="9" t="s">
        <v>12</v>
      </c>
      <c r="F53" s="17"/>
      <c r="G53" s="13">
        <f aca="true" t="shared" si="3" ref="G53:G62">D53*F53</f>
        <v>0</v>
      </c>
    </row>
    <row r="54" spans="1:7" ht="12.75" customHeight="1">
      <c r="A54" s="8" t="s">
        <v>13</v>
      </c>
      <c r="B54" s="9" t="s">
        <v>14</v>
      </c>
      <c r="C54" s="10" t="s">
        <v>15</v>
      </c>
      <c r="D54" s="11">
        <v>352</v>
      </c>
      <c r="E54" s="9" t="s">
        <v>12</v>
      </c>
      <c r="F54" s="17"/>
      <c r="G54" s="13">
        <f t="shared" si="3"/>
        <v>0</v>
      </c>
    </row>
    <row r="55" spans="1:7" ht="12.75" customHeight="1">
      <c r="A55" s="8" t="s">
        <v>16</v>
      </c>
      <c r="B55" s="9" t="s">
        <v>17</v>
      </c>
      <c r="C55" s="10" t="s">
        <v>18</v>
      </c>
      <c r="D55" s="11">
        <v>8.8</v>
      </c>
      <c r="E55" s="9" t="s">
        <v>12</v>
      </c>
      <c r="F55" s="17"/>
      <c r="G55" s="13">
        <f t="shared" si="3"/>
        <v>0</v>
      </c>
    </row>
    <row r="56" spans="1:7" ht="24.95" customHeight="1">
      <c r="A56" s="8" t="s">
        <v>19</v>
      </c>
      <c r="B56" s="9" t="s">
        <v>56</v>
      </c>
      <c r="C56" s="15" t="s">
        <v>57</v>
      </c>
      <c r="D56" s="11">
        <v>5</v>
      </c>
      <c r="E56" s="9" t="s">
        <v>58</v>
      </c>
      <c r="F56" s="17"/>
      <c r="G56" s="13">
        <f t="shared" si="3"/>
        <v>0</v>
      </c>
    </row>
    <row r="57" spans="1:7" ht="12.75" customHeight="1">
      <c r="A57" s="8" t="s">
        <v>22</v>
      </c>
      <c r="B57" s="9" t="s">
        <v>20</v>
      </c>
      <c r="C57" s="10" t="s">
        <v>21</v>
      </c>
      <c r="D57" s="11">
        <v>625</v>
      </c>
      <c r="E57" s="9" t="s">
        <v>8</v>
      </c>
      <c r="F57" s="17"/>
      <c r="G57" s="13">
        <f t="shared" si="3"/>
        <v>0</v>
      </c>
    </row>
    <row r="58" spans="1:7" ht="12.75" customHeight="1">
      <c r="A58" s="8" t="s">
        <v>25</v>
      </c>
      <c r="B58" s="9" t="s">
        <v>23</v>
      </c>
      <c r="C58" s="10" t="s">
        <v>24</v>
      </c>
      <c r="D58" s="11">
        <v>103</v>
      </c>
      <c r="E58" s="9" t="s">
        <v>8</v>
      </c>
      <c r="F58" s="17"/>
      <c r="G58" s="13">
        <f t="shared" si="3"/>
        <v>0</v>
      </c>
    </row>
    <row r="59" spans="1:7" ht="12.75" customHeight="1">
      <c r="A59" s="8" t="s">
        <v>28</v>
      </c>
      <c r="B59" s="9" t="s">
        <v>26</v>
      </c>
      <c r="C59" s="10" t="s">
        <v>27</v>
      </c>
      <c r="D59" s="11">
        <v>59.2</v>
      </c>
      <c r="E59" s="9" t="s">
        <v>12</v>
      </c>
      <c r="F59" s="17"/>
      <c r="G59" s="13">
        <f t="shared" si="3"/>
        <v>0</v>
      </c>
    </row>
    <row r="60" spans="1:7" ht="12.75" customHeight="1">
      <c r="A60" s="8" t="s">
        <v>31</v>
      </c>
      <c r="B60" s="9" t="s">
        <v>29</v>
      </c>
      <c r="C60" s="10" t="s">
        <v>30</v>
      </c>
      <c r="D60" s="11">
        <v>625</v>
      </c>
      <c r="E60" s="9" t="s">
        <v>8</v>
      </c>
      <c r="F60" s="17"/>
      <c r="G60" s="13">
        <f t="shared" si="3"/>
        <v>0</v>
      </c>
    </row>
    <row r="61" spans="1:7" ht="12.75" customHeight="1">
      <c r="A61" s="8" t="s">
        <v>34</v>
      </c>
      <c r="B61" s="9" t="s">
        <v>32</v>
      </c>
      <c r="C61" s="10" t="s">
        <v>33</v>
      </c>
      <c r="D61" s="11">
        <v>625</v>
      </c>
      <c r="E61" s="9" t="s">
        <v>8</v>
      </c>
      <c r="F61" s="17"/>
      <c r="G61" s="13">
        <f t="shared" si="3"/>
        <v>0</v>
      </c>
    </row>
    <row r="62" spans="1:7" ht="12.75" customHeight="1">
      <c r="A62" s="8" t="s">
        <v>59</v>
      </c>
      <c r="B62" s="9" t="s">
        <v>35</v>
      </c>
      <c r="C62" s="10" t="s">
        <v>36</v>
      </c>
      <c r="D62" s="11">
        <v>6</v>
      </c>
      <c r="E62" s="9" t="s">
        <v>37</v>
      </c>
      <c r="F62" s="17"/>
      <c r="G62" s="13">
        <f t="shared" si="3"/>
        <v>0</v>
      </c>
    </row>
    <row r="63" spans="1:7" ht="12.75" customHeight="1">
      <c r="A63" s="19"/>
      <c r="B63" s="20"/>
      <c r="C63" s="20"/>
      <c r="D63" s="20"/>
      <c r="E63" s="20"/>
      <c r="F63" s="20"/>
      <c r="G63" s="21"/>
    </row>
    <row r="64" spans="1:7" ht="12.75" customHeight="1">
      <c r="A64" s="22" t="s">
        <v>82</v>
      </c>
      <c r="B64" s="22"/>
      <c r="C64" s="22"/>
      <c r="D64" s="23">
        <f>SUM(G52:G62)</f>
        <v>0</v>
      </c>
      <c r="E64" s="23"/>
      <c r="F64" s="23"/>
      <c r="G64" s="23"/>
    </row>
    <row r="66" spans="1:7" ht="12.75" customHeight="1">
      <c r="A66" s="6"/>
      <c r="B66" s="6"/>
      <c r="C66" s="16" t="s">
        <v>73</v>
      </c>
      <c r="D66" s="6"/>
      <c r="E66" s="6"/>
      <c r="F66" s="6"/>
      <c r="G66" s="6"/>
    </row>
    <row r="67" spans="1:9" ht="12.75" customHeight="1">
      <c r="A67" s="7" t="s">
        <v>0</v>
      </c>
      <c r="B67" s="7" t="s">
        <v>1</v>
      </c>
      <c r="C67" s="7" t="s">
        <v>2</v>
      </c>
      <c r="D67" s="7" t="s">
        <v>3</v>
      </c>
      <c r="E67" s="7" t="s">
        <v>4</v>
      </c>
      <c r="F67" s="7" t="s">
        <v>71</v>
      </c>
      <c r="G67" s="7" t="s">
        <v>72</v>
      </c>
      <c r="H67" s="3"/>
      <c r="I67" s="3"/>
    </row>
    <row r="68" spans="1:7" ht="24.95" customHeight="1">
      <c r="A68" s="8" t="s">
        <v>5</v>
      </c>
      <c r="B68" s="9" t="s">
        <v>61</v>
      </c>
      <c r="C68" s="15" t="s">
        <v>62</v>
      </c>
      <c r="D68" s="11">
        <v>346.4</v>
      </c>
      <c r="E68" s="9" t="s">
        <v>12</v>
      </c>
      <c r="F68" s="17"/>
      <c r="G68" s="13">
        <f>D68*F68</f>
        <v>0</v>
      </c>
    </row>
    <row r="69" spans="1:7" ht="12.75" customHeight="1">
      <c r="A69" s="8" t="s">
        <v>9</v>
      </c>
      <c r="B69" s="9" t="s">
        <v>63</v>
      </c>
      <c r="C69" s="10" t="s">
        <v>64</v>
      </c>
      <c r="D69" s="14">
        <v>1</v>
      </c>
      <c r="E69" s="9" t="s">
        <v>65</v>
      </c>
      <c r="F69" s="17"/>
      <c r="G69" s="13">
        <f>D69*F69</f>
        <v>0</v>
      </c>
    </row>
    <row r="70" spans="1:7" ht="12.75" customHeight="1">
      <c r="A70" s="8" t="s">
        <v>13</v>
      </c>
      <c r="B70" s="9" t="s">
        <v>66</v>
      </c>
      <c r="C70" s="10" t="s">
        <v>67</v>
      </c>
      <c r="D70" s="14">
        <v>1</v>
      </c>
      <c r="E70" s="9" t="s">
        <v>65</v>
      </c>
      <c r="F70" s="17"/>
      <c r="G70" s="13">
        <f>D70*F70</f>
        <v>0</v>
      </c>
    </row>
    <row r="71" spans="1:7" ht="12.75" customHeight="1">
      <c r="A71" s="8" t="s">
        <v>16</v>
      </c>
      <c r="B71" s="9" t="s">
        <v>68</v>
      </c>
      <c r="C71" s="10" t="s">
        <v>69</v>
      </c>
      <c r="D71" s="14">
        <v>1</v>
      </c>
      <c r="E71" s="9" t="s">
        <v>65</v>
      </c>
      <c r="F71" s="17"/>
      <c r="G71" s="13">
        <f>D71*F71</f>
        <v>0</v>
      </c>
    </row>
    <row r="72" spans="1:7" ht="12.75" customHeight="1">
      <c r="A72" s="19"/>
      <c r="B72" s="20"/>
      <c r="C72" s="20"/>
      <c r="D72" s="20"/>
      <c r="E72" s="20"/>
      <c r="F72" s="20"/>
      <c r="G72" s="21"/>
    </row>
    <row r="73" spans="1:7" ht="12.75" customHeight="1">
      <c r="A73" s="22" t="s">
        <v>74</v>
      </c>
      <c r="B73" s="22"/>
      <c r="C73" s="22"/>
      <c r="D73" s="23">
        <f>SUM(G68:G71)</f>
        <v>0</v>
      </c>
      <c r="E73" s="23"/>
      <c r="F73" s="23"/>
      <c r="G73" s="23"/>
    </row>
    <row r="74" spans="1:7" ht="12.75">
      <c r="A74" s="19"/>
      <c r="B74" s="20"/>
      <c r="C74" s="20"/>
      <c r="D74" s="20"/>
      <c r="E74" s="20"/>
      <c r="F74" s="20"/>
      <c r="G74" s="21"/>
    </row>
    <row r="75" spans="1:7" ht="12.75" customHeight="1">
      <c r="A75" s="22" t="s">
        <v>38</v>
      </c>
      <c r="B75" s="22"/>
      <c r="C75" s="22"/>
      <c r="D75" s="24">
        <f>D16+D31+D48+D64+D73</f>
        <v>0</v>
      </c>
      <c r="E75" s="24"/>
      <c r="F75" s="24"/>
      <c r="G75" s="24"/>
    </row>
    <row r="76" spans="1:7" ht="12.75" customHeight="1">
      <c r="A76" s="22" t="s">
        <v>39</v>
      </c>
      <c r="B76" s="22"/>
      <c r="C76" s="22"/>
      <c r="D76" s="24">
        <f>D75*0.21</f>
        <v>0</v>
      </c>
      <c r="E76" s="24"/>
      <c r="F76" s="24"/>
      <c r="G76" s="24"/>
    </row>
    <row r="77" spans="1:7" ht="12.75" customHeight="1">
      <c r="A77" s="22" t="s">
        <v>40</v>
      </c>
      <c r="B77" s="22"/>
      <c r="C77" s="22"/>
      <c r="D77" s="24">
        <f>D75+D76</f>
        <v>0</v>
      </c>
      <c r="E77" s="24"/>
      <c r="F77" s="24"/>
      <c r="G77" s="24"/>
    </row>
  </sheetData>
  <mergeCells count="24">
    <mergeCell ref="A1:G1"/>
    <mergeCell ref="A77:C77"/>
    <mergeCell ref="D77:G77"/>
    <mergeCell ref="A30:G30"/>
    <mergeCell ref="A31:C31"/>
    <mergeCell ref="D31:G31"/>
    <mergeCell ref="A47:G47"/>
    <mergeCell ref="A48:C48"/>
    <mergeCell ref="A74:G74"/>
    <mergeCell ref="A75:C75"/>
    <mergeCell ref="A73:C73"/>
    <mergeCell ref="D73:G73"/>
    <mergeCell ref="D75:G75"/>
    <mergeCell ref="A76:C76"/>
    <mergeCell ref="D76:G76"/>
    <mergeCell ref="A2:G2"/>
    <mergeCell ref="A15:G15"/>
    <mergeCell ref="A16:C16"/>
    <mergeCell ref="D16:G16"/>
    <mergeCell ref="A72:G72"/>
    <mergeCell ref="D48:G48"/>
    <mergeCell ref="A63:G63"/>
    <mergeCell ref="A64:C64"/>
    <mergeCell ref="D64:G6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9" r:id="rId1"/>
  <headerFooter differentFirst="1" alignWithMargins="0">
    <firstFooter>&amp;R&amp;"Arial,Kurzíva"Příloha č. 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Tillner, Jiří</dc:creator>
  <cp:keywords/>
  <dc:description/>
  <cp:lastModifiedBy>Bc. Jiří Tillner</cp:lastModifiedBy>
  <cp:lastPrinted>2022-08-04T04:56:24Z</cp:lastPrinted>
  <dcterms:created xsi:type="dcterms:W3CDTF">2013-03-19T16:38:19Z</dcterms:created>
  <dcterms:modified xsi:type="dcterms:W3CDTF">2022-08-04T04:56:29Z</dcterms:modified>
  <cp:category/>
  <cp:version/>
  <cp:contentType/>
  <cp:contentStatus/>
</cp:coreProperties>
</file>