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<sst xmlns="http://schemas.openxmlformats.org/spreadsheetml/2006/main" count="16" uniqueCount="13">
  <si>
    <t>Název</t>
  </si>
  <si>
    <t>Jedn.</t>
  </si>
  <si>
    <t>Mn.</t>
  </si>
  <si>
    <t>Cena/ks</t>
  </si>
  <si>
    <t>Cena bez DPH</t>
  </si>
  <si>
    <t>Cena s DPH</t>
  </si>
  <si>
    <t>ks</t>
  </si>
  <si>
    <t>DPH 21%</t>
  </si>
  <si>
    <r>
      <rPr>
        <b/>
        <u val="single"/>
        <sz val="7"/>
        <rFont val="Arial"/>
        <family val="2"/>
      </rPr>
      <t>Interaktivní set</t>
    </r>
    <r>
      <rPr>
        <sz val="7"/>
        <rFont val="Arial"/>
        <family val="2"/>
      </rPr>
      <t xml:space="preserve">
Interaktivní dotykový panel 75" na pylonu s křídly
Dotykový panel
Úhlopříčka min.75“ 
Rozlišení min. 3840 x 2160
Anti Glare povrch, min. 10 dotyků  
výstupy min. 2x HDMI, 3x USB 
OPS PC slot
Záruka: min. 3 roky
Pylonový pojezd s křídly pro interaktivní LCD displej 
Stabilní konstrukce z hliníkových profilů o výšce min. 250cm.  
Tichý a hladký chod. 
Rozsah posunu min. 100cm. 
Rozložení hmotnosti sestavy na stěnu a podlahu. 
dvě boční křídla keramická křídla o šířce min. 100cm pro popisování fixou. 
Včetne montáže, nastavení a propojení s učitelským PC</t>
    </r>
  </si>
  <si>
    <r>
      <rPr>
        <b/>
        <u val="single"/>
        <sz val="7"/>
        <rFont val="Arial"/>
        <family val="2"/>
      </rPr>
      <t>Sluchátka s mikrofonem</t>
    </r>
    <r>
      <rPr>
        <sz val="7"/>
        <rFont val="Arial"/>
        <family val="2"/>
      </rPr>
      <t xml:space="preserve"> - kvalitní, robusní profesionální sluchátka s mikrofonem, velké naušníky pro kvalitní poslech, ovládání hlasitosti</t>
    </r>
  </si>
  <si>
    <t>Infrastruktura ZŠ Tyršova v Rumburku – vybavení jazykové učebny</t>
  </si>
  <si>
    <r>
      <rPr>
        <b/>
        <u val="single"/>
        <sz val="7"/>
        <rFont val="Arial"/>
        <family val="2"/>
      </rPr>
      <t>Pracoviště žáka - NTB</t>
    </r>
    <r>
      <rPr>
        <b/>
        <sz val="7"/>
        <rFont val="Arial"/>
        <family val="2"/>
      </rPr>
      <t>:</t>
    </r>
    <r>
      <rPr>
        <sz val="7"/>
        <rFont val="Arial"/>
        <family val="2"/>
      </rPr>
      <t xml:space="preserve">
typu ASUS ExpertBook L1500/15,6"/R3-3250U (2C/4T)/8GB/256GB SSD/FPR/TPM/W10P-EDU/Black/2Y PUR                                                                                                                                               
Záruční doba min 24 měsíců                                                          </t>
    </r>
  </si>
  <si>
    <r>
      <rPr>
        <b/>
        <u val="single"/>
        <sz val="7"/>
        <rFont val="Arial"/>
        <family val="2"/>
      </rPr>
      <t>Pracoviště učitele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Učitelský PC: 
typu ASUS ExpertCenter D700SA/i5-10400 (6C/12T)/8GB/256GB SSD/TPM/KL+M/W10P/Black/3Y PUR 
Učitelský monitor:
typu 24" LED Philips 241B8QJEB - FHD,IPS,DVI,DP,HDMI
periferie: USB klávesnice, optická myš, 
Operační systém s možností připojení do domény v aktuální verzi
Záruka 3 roky NBD na místě u zákazníka dána výrobcem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</si>
</sst>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14"/>
      <color theme="0" tint="-0.0499799996614456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3" fontId="5" fillId="0" borderId="1" xfId="20" applyNumberFormat="1" applyFont="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6" fillId="0" borderId="2" xfId="20" applyNumberFormat="1" applyFont="1" applyBorder="1" applyAlignment="1">
      <alignment horizontal="center" vertical="center" wrapText="1"/>
      <protection/>
    </xf>
    <xf numFmtId="164" fontId="3" fillId="0" borderId="2" xfId="20" applyNumberFormat="1" applyFont="1" applyBorder="1" applyAlignment="1">
      <alignment horizontal="center" vertical="center" wrapText="1"/>
      <protection/>
    </xf>
    <xf numFmtId="3" fontId="3" fillId="0" borderId="2" xfId="20" applyNumberFormat="1" applyFont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left" vertical="top" wrapText="1"/>
      <protection/>
    </xf>
    <xf numFmtId="0" fontId="6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Border="1" applyAlignment="1">
      <alignment vertical="center" wrapText="1"/>
      <protection/>
    </xf>
    <xf numFmtId="3" fontId="4" fillId="2" borderId="2" xfId="20" applyNumberFormat="1" applyFont="1" applyFill="1" applyBorder="1" applyAlignment="1">
      <alignment vertical="center" wrapText="1"/>
      <protection/>
    </xf>
    <xf numFmtId="3" fontId="4" fillId="2" borderId="1" xfId="20" applyNumberFormat="1" applyFont="1" applyFill="1" applyBorder="1" applyAlignment="1">
      <alignment horizontal="center" vertical="center" wrapText="1"/>
      <protection/>
    </xf>
    <xf numFmtId="3" fontId="4" fillId="2" borderId="2" xfId="20" applyNumberFormat="1" applyFont="1" applyFill="1" applyBorder="1" applyAlignment="1">
      <alignment horizontal="center" vertical="center" wrapText="1"/>
      <protection/>
    </xf>
    <xf numFmtId="3" fontId="5" fillId="2" borderId="3" xfId="20" applyNumberFormat="1" applyFont="1" applyFill="1" applyBorder="1" applyAlignment="1">
      <alignment vertical="center" wrapText="1"/>
      <protection/>
    </xf>
    <xf numFmtId="3" fontId="5" fillId="2" borderId="4" xfId="20" applyNumberFormat="1" applyFont="1" applyFill="1" applyBorder="1" applyAlignment="1">
      <alignment horizontal="center" vertical="center" wrapText="1"/>
      <protection/>
    </xf>
    <xf numFmtId="3" fontId="6" fillId="2" borderId="4" xfId="20" applyNumberFormat="1" applyFont="1" applyFill="1" applyBorder="1" applyAlignment="1">
      <alignment horizontal="center" vertical="center" wrapText="1"/>
      <protection/>
    </xf>
    <xf numFmtId="0" fontId="8" fillId="3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 topLeftCell="A1">
      <selection activeCell="A7" sqref="A7"/>
    </sheetView>
  </sheetViews>
  <sheetFormatPr defaultColWidth="9.140625" defaultRowHeight="15"/>
  <cols>
    <col min="1" max="1" width="109.140625" style="0" customWidth="1"/>
    <col min="2" max="2" width="5.00390625" style="1" customWidth="1"/>
    <col min="3" max="3" width="4.57421875" style="1" customWidth="1"/>
    <col min="4" max="4" width="10.421875" style="1" customWidth="1"/>
    <col min="5" max="5" width="8.7109375" style="1" customWidth="1"/>
    <col min="6" max="6" width="7.8515625" style="1" customWidth="1"/>
    <col min="7" max="7" width="9.7109375" style="1" customWidth="1"/>
  </cols>
  <sheetData>
    <row r="1" spans="1:7" ht="27" customHeight="1">
      <c r="A1" s="19" t="s">
        <v>10</v>
      </c>
      <c r="B1" s="19"/>
      <c r="C1" s="19"/>
      <c r="D1" s="19"/>
      <c r="E1" s="19"/>
      <c r="F1" s="19"/>
      <c r="G1" s="19"/>
    </row>
    <row r="2" spans="1:7" ht="24.75" customHeight="1">
      <c r="A2" s="19"/>
      <c r="B2" s="19"/>
      <c r="C2" s="19"/>
      <c r="D2" s="19"/>
      <c r="E2" s="19"/>
      <c r="F2" s="19"/>
      <c r="G2" s="19"/>
    </row>
    <row r="3" spans="1:7" ht="29.25" customHeight="1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7</v>
      </c>
      <c r="G3" s="15" t="s">
        <v>5</v>
      </c>
    </row>
    <row r="4" spans="1:8" s="2" customFormat="1" ht="43.15" customHeight="1">
      <c r="A4" s="9" t="s">
        <v>11</v>
      </c>
      <c r="B4" s="4" t="s">
        <v>6</v>
      </c>
      <c r="C4" s="8">
        <v>24</v>
      </c>
      <c r="D4" s="7"/>
      <c r="E4" s="5">
        <f aca="true" t="shared" si="0" ref="E4:E7">ABS(C4*D4)</f>
        <v>0</v>
      </c>
      <c r="F4" s="5">
        <f aca="true" t="shared" si="1" ref="F4:F6">ABS(G4-E4)</f>
        <v>0</v>
      </c>
      <c r="G4" s="6">
        <f aca="true" t="shared" si="2" ref="G4:G6">ABS(E4*1.21)</f>
        <v>0</v>
      </c>
      <c r="H4" s="3"/>
    </row>
    <row r="5" spans="1:8" s="2" customFormat="1" ht="43.15" customHeight="1">
      <c r="A5" s="12" t="s">
        <v>9</v>
      </c>
      <c r="B5" s="4" t="s">
        <v>6</v>
      </c>
      <c r="C5" s="8">
        <v>25</v>
      </c>
      <c r="D5" s="7"/>
      <c r="E5" s="5">
        <f t="shared" si="0"/>
        <v>0</v>
      </c>
      <c r="F5" s="5">
        <f t="shared" si="1"/>
        <v>0</v>
      </c>
      <c r="G5" s="6">
        <f t="shared" si="2"/>
        <v>0</v>
      </c>
      <c r="H5" s="3"/>
    </row>
    <row r="6" spans="1:8" s="2" customFormat="1" ht="94.9" customHeight="1">
      <c r="A6" s="10" t="s">
        <v>12</v>
      </c>
      <c r="B6" s="4" t="s">
        <v>6</v>
      </c>
      <c r="C6" s="8">
        <v>1</v>
      </c>
      <c r="D6" s="7"/>
      <c r="E6" s="5">
        <f t="shared" si="0"/>
        <v>0</v>
      </c>
      <c r="F6" s="5">
        <f t="shared" si="1"/>
        <v>0</v>
      </c>
      <c r="G6" s="6">
        <f t="shared" si="2"/>
        <v>0</v>
      </c>
      <c r="H6" s="3"/>
    </row>
    <row r="7" spans="1:7" ht="164.45" customHeight="1">
      <c r="A7" s="11" t="s">
        <v>8</v>
      </c>
      <c r="B7" s="4" t="s">
        <v>6</v>
      </c>
      <c r="C7" s="8">
        <v>1</v>
      </c>
      <c r="D7" s="7"/>
      <c r="E7" s="5">
        <f t="shared" si="0"/>
        <v>0</v>
      </c>
      <c r="F7" s="5">
        <f aca="true" t="shared" si="3" ref="F7">ABS(G7-E7)</f>
        <v>0</v>
      </c>
      <c r="G7" s="6">
        <f aca="true" t="shared" si="4" ref="G7">ABS(E7*1.21)</f>
        <v>0</v>
      </c>
    </row>
    <row r="8" spans="1:7" ht="15.75" thickBot="1">
      <c r="A8" s="16"/>
      <c r="B8" s="17"/>
      <c r="C8" s="17"/>
      <c r="D8" s="17"/>
      <c r="E8" s="17">
        <f>SUM(E4:E7)</f>
        <v>0</v>
      </c>
      <c r="F8" s="17">
        <f>SUM(F4:F7)</f>
        <v>0</v>
      </c>
      <c r="G8" s="18">
        <f>SUM(E8:F8)</f>
        <v>0</v>
      </c>
    </row>
  </sheetData>
  <mergeCells count="1">
    <mergeCell ref="A1:G2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Košťál</dc:creator>
  <cp:keywords/>
  <dc:description/>
  <cp:lastModifiedBy>Miroslav Jeništa</cp:lastModifiedBy>
  <cp:lastPrinted>2022-04-21T07:13:39Z</cp:lastPrinted>
  <dcterms:created xsi:type="dcterms:W3CDTF">2010-09-01T07:26:13Z</dcterms:created>
  <dcterms:modified xsi:type="dcterms:W3CDTF">2022-04-21T07:13:56Z</dcterms:modified>
  <cp:category/>
  <cp:version/>
  <cp:contentType/>
  <cp:contentStatus/>
</cp:coreProperties>
</file>