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535" activeTab="0"/>
  </bookViews>
  <sheets>
    <sheet name="mobily+ dohled vozidel" sheetId="1" r:id="rId1"/>
    <sheet name="List2" sheetId="3" r:id="rId2"/>
  </sheets>
  <definedNames>
    <definedName name="_xlnm.Print_Area" localSheetId="0">'mobily+ dohled vozidel'!$A$1:$J$44</definedName>
  </definedNames>
  <calcPr calcId="152511"/>
</workbook>
</file>

<file path=xl/sharedStrings.xml><?xml version="1.0" encoding="utf-8"?>
<sst xmlns="http://schemas.openxmlformats.org/spreadsheetml/2006/main" count="98" uniqueCount="49">
  <si>
    <t>Jednorázové zřizovací poplatky</t>
  </si>
  <si>
    <t>Pravidelné měsíční poplatky</t>
  </si>
  <si>
    <t>Jednotková cena</t>
  </si>
  <si>
    <t>Celkem cena</t>
  </si>
  <si>
    <t>ks</t>
  </si>
  <si>
    <t>Aktivace a zřízení Mobilní hlasové virtuální privátní sítě k jednotlivým SIM</t>
  </si>
  <si>
    <t>Mobilní hlasová virtuální privátní síť k jednotlivým SIM kartám</t>
  </si>
  <si>
    <t>Jednotek</t>
  </si>
  <si>
    <t>min</t>
  </si>
  <si>
    <t>Jednotka</t>
  </si>
  <si>
    <t>Celkem "Pro-forma nabídková cena ve veřejné zakázce" v Kč bez DPH</t>
  </si>
  <si>
    <t xml:space="preserve">Aktivace a zřízení služby dohledu vozidel </t>
  </si>
  <si>
    <t>Spojení - Hovory - Roaming příchozí v zóně Evpropa mimo EU</t>
  </si>
  <si>
    <t>Spojení - Hovory - Roaming příchozí v zóně Svět</t>
  </si>
  <si>
    <t>Spojení - Hovory - Roaming odchozí v zóně Evpropa mimo EU</t>
  </si>
  <si>
    <t>Spojení - Hovory - Roaming odchozí v zóně Svět</t>
  </si>
  <si>
    <t>Spojení - SMS - Roaming odchozí v zóně Evpropa mimo EU</t>
  </si>
  <si>
    <t>Spojení -SMS - Roaming odchozí v zóně Svět</t>
  </si>
  <si>
    <t>Jednorázový poplatek - Datový balíček - minimálně 150 MB v zóně Svět</t>
  </si>
  <si>
    <t>Mobilní tarif č. 1</t>
  </si>
  <si>
    <t>Mobilní tarif č. 2</t>
  </si>
  <si>
    <t>Mobilní tarif č. 3</t>
  </si>
  <si>
    <t>Mobilní tarif č. 4</t>
  </si>
  <si>
    <t>Mobilní tarif č. 5</t>
  </si>
  <si>
    <r>
      <t xml:space="preserve">Poplatky za spojení nad rámec Mobilního tarifu </t>
    </r>
    <r>
      <rPr>
        <b/>
        <sz val="8"/>
        <rFont val="Tahoma"/>
        <family val="2"/>
      </rPr>
      <t>(společně pro všechny tarify)</t>
    </r>
  </si>
  <si>
    <t>Spojení - MMS - do mobilních sítí v ČR</t>
  </si>
  <si>
    <t>Spojení - SMS - mezinárodní do zemí EU</t>
  </si>
  <si>
    <t>Spojení - SMS - mezinárodní do zóny Svět</t>
  </si>
  <si>
    <t>Spojení - Mezinárodní hovory - ostatní státy EU</t>
  </si>
  <si>
    <t>Spojení - Mezinárodní hovory - okolní státy PL, SVK, D</t>
  </si>
  <si>
    <t>Poznámka</t>
  </si>
  <si>
    <t>Poznámka: Účastník nabídne vždy maximální jednotkovou cenu v Kč bez DPH za minutu spojení/odeslanou SMS pro uvedenou zónu, která je nejvýše přípustná a nepřekročitelná</t>
  </si>
  <si>
    <t>Aktivace a zřízení mobilní datové telekomunikační služby</t>
  </si>
  <si>
    <t>Datový tarif č.1</t>
  </si>
  <si>
    <t>FUP 3GB</t>
  </si>
  <si>
    <t>FUP 10GB</t>
  </si>
  <si>
    <t>FUP 20GB</t>
  </si>
  <si>
    <t>Datový tarif č.2</t>
  </si>
  <si>
    <t>Datový tarif č.3</t>
  </si>
  <si>
    <t>Datový tarif č.4</t>
  </si>
  <si>
    <t>FUP 200GB</t>
  </si>
  <si>
    <t>Služba dohledu vozidel - Tarif</t>
  </si>
  <si>
    <t>Aktivace a zřízení SIM karty Mobilním tarifem</t>
  </si>
  <si>
    <t>Datové tarify  (kap. 1.5)</t>
  </si>
  <si>
    <t>Spojení v roamingu mimo EU (kap. 1.8)</t>
  </si>
  <si>
    <t>Služba GPS dohledu vozidel (kap. 1.9)</t>
  </si>
  <si>
    <t>Mobilní tarify (kap. 1.2)</t>
  </si>
  <si>
    <t>Příloha č. 7: Pro-forma model pro stanovení nabídkové ceny</t>
  </si>
  <si>
    <t>Jednotek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</si>
</sst>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8"/>
      <color theme="1"/>
      <name val="Tahoma"/>
      <family val="2"/>
    </font>
    <font>
      <sz val="10"/>
      <name val="Arial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8"/>
      <name val="Tahoma"/>
      <family val="2"/>
    </font>
    <font>
      <i/>
      <sz val="8"/>
      <color rgb="FFFF0000"/>
      <name val="Tahoma"/>
      <family val="2"/>
    </font>
    <font>
      <sz val="8"/>
      <color theme="9" tint="-0.24997000396251678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1" tint="0.04998999834060669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4" fontId="3" fillId="2" borderId="4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indent="2"/>
    </xf>
    <xf numFmtId="0" fontId="9" fillId="0" borderId="7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2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horizontal="right" vertical="center"/>
    </xf>
    <xf numFmtId="0" fontId="13" fillId="0" borderId="0" xfId="0" applyFont="1" applyAlignment="1">
      <alignment vertical="center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8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 indent="2"/>
    </xf>
    <xf numFmtId="0" fontId="0" fillId="0" borderId="2" xfId="0" applyFont="1" applyFill="1" applyBorder="1" applyAlignment="1">
      <alignment horizontal="left" vertical="center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view="pageBreakPreview" zoomScale="110" zoomScaleSheetLayoutView="110" workbookViewId="0" topLeftCell="A1">
      <selection activeCell="B2" sqref="B2"/>
    </sheetView>
  </sheetViews>
  <sheetFormatPr defaultColWidth="0" defaultRowHeight="10.5" zeroHeight="1"/>
  <cols>
    <col min="1" max="1" width="1.83203125" style="1" customWidth="1"/>
    <col min="2" max="2" width="27.5" style="1" customWidth="1"/>
    <col min="3" max="3" width="35" style="1" customWidth="1"/>
    <col min="4" max="4" width="15.83203125" style="1" customWidth="1"/>
    <col min="5" max="5" width="12.83203125" style="2" bestFit="1" customWidth="1"/>
    <col min="6" max="6" width="14.5" style="3" customWidth="1"/>
    <col min="7" max="7" width="16.16015625" style="3" customWidth="1"/>
    <col min="8" max="8" width="17" style="4" customWidth="1"/>
    <col min="9" max="9" width="15.83203125" style="4" customWidth="1"/>
    <col min="10" max="10" width="1.83203125" style="1" customWidth="1"/>
    <col min="11" max="16384" width="9.33203125" style="1" hidden="1" customWidth="1"/>
  </cols>
  <sheetData>
    <row r="1" ht="18">
      <c r="B1" s="53" t="s">
        <v>47</v>
      </c>
    </row>
    <row r="2" spans="6:8" ht="10.5">
      <c r="F2" s="33"/>
      <c r="G2" s="33"/>
      <c r="H2" s="51"/>
    </row>
    <row r="3" spans="2:9" s="5" customFormat="1" ht="43.15" customHeight="1">
      <c r="B3" s="19" t="s">
        <v>46</v>
      </c>
      <c r="C3" s="20"/>
      <c r="D3" s="20"/>
      <c r="E3" s="23" t="s">
        <v>9</v>
      </c>
      <c r="F3" s="21" t="s">
        <v>7</v>
      </c>
      <c r="G3" s="50" t="s">
        <v>48</v>
      </c>
      <c r="H3" s="22" t="s">
        <v>2</v>
      </c>
      <c r="I3" s="22" t="s">
        <v>3</v>
      </c>
    </row>
    <row r="4" spans="2:9" s="6" customFormat="1" ht="10.5">
      <c r="B4" s="6" t="s">
        <v>0</v>
      </c>
      <c r="E4" s="7"/>
      <c r="F4" s="8"/>
      <c r="G4" s="8"/>
      <c r="H4" s="62"/>
      <c r="I4" s="9"/>
    </row>
    <row r="5" spans="2:9" ht="10.5">
      <c r="B5" s="26" t="s">
        <v>42</v>
      </c>
      <c r="C5" s="14"/>
      <c r="D5" s="10"/>
      <c r="E5" s="13" t="s">
        <v>4</v>
      </c>
      <c r="F5" s="11">
        <v>381</v>
      </c>
      <c r="G5" s="11">
        <f>F5</f>
        <v>381</v>
      </c>
      <c r="H5" s="63"/>
      <c r="I5" s="12">
        <f aca="true" t="shared" si="0" ref="I5:I6">G5*H5</f>
        <v>0</v>
      </c>
    </row>
    <row r="6" spans="2:9" ht="10.5">
      <c r="B6" s="26" t="s">
        <v>5</v>
      </c>
      <c r="C6" s="14"/>
      <c r="D6" s="10"/>
      <c r="E6" s="13" t="s">
        <v>4</v>
      </c>
      <c r="F6" s="11">
        <v>381</v>
      </c>
      <c r="G6" s="11">
        <f>F6</f>
        <v>381</v>
      </c>
      <c r="H6" s="63"/>
      <c r="I6" s="12">
        <f t="shared" si="0"/>
        <v>0</v>
      </c>
    </row>
    <row r="7" spans="2:9" s="6" customFormat="1" ht="10.5">
      <c r="B7" s="6" t="s">
        <v>1</v>
      </c>
      <c r="E7" s="7"/>
      <c r="F7" s="8"/>
      <c r="G7" s="8"/>
      <c r="H7" s="64"/>
      <c r="I7" s="9"/>
    </row>
    <row r="8" spans="2:9" ht="10.5">
      <c r="B8" s="27"/>
      <c r="C8" s="56" t="s">
        <v>19</v>
      </c>
      <c r="D8" s="56"/>
      <c r="E8" s="57" t="s">
        <v>4</v>
      </c>
      <c r="F8" s="58">
        <v>261</v>
      </c>
      <c r="G8" s="11">
        <f aca="true" t="shared" si="1" ref="G8:G13">F8*12</f>
        <v>3132</v>
      </c>
      <c r="H8" s="63"/>
      <c r="I8" s="60">
        <f aca="true" t="shared" si="2" ref="I8:I12">G8*H8</f>
        <v>0</v>
      </c>
    </row>
    <row r="9" spans="2:9" ht="10.5">
      <c r="B9" s="27"/>
      <c r="C9" s="56" t="s">
        <v>20</v>
      </c>
      <c r="D9" s="56"/>
      <c r="E9" s="57" t="s">
        <v>4</v>
      </c>
      <c r="F9" s="58">
        <v>82</v>
      </c>
      <c r="G9" s="11">
        <f t="shared" si="1"/>
        <v>984</v>
      </c>
      <c r="H9" s="63"/>
      <c r="I9" s="60">
        <f t="shared" si="2"/>
        <v>0</v>
      </c>
    </row>
    <row r="10" spans="2:9" ht="10.5">
      <c r="B10" s="27"/>
      <c r="C10" s="56" t="s">
        <v>21</v>
      </c>
      <c r="D10" s="56"/>
      <c r="E10" s="57" t="s">
        <v>4</v>
      </c>
      <c r="F10" s="58">
        <v>24</v>
      </c>
      <c r="G10" s="11">
        <f t="shared" si="1"/>
        <v>288</v>
      </c>
      <c r="H10" s="63"/>
      <c r="I10" s="60">
        <f t="shared" si="2"/>
        <v>0</v>
      </c>
    </row>
    <row r="11" spans="2:9" ht="10.5">
      <c r="B11" s="26"/>
      <c r="C11" s="56" t="s">
        <v>22</v>
      </c>
      <c r="D11" s="56"/>
      <c r="E11" s="57" t="s">
        <v>4</v>
      </c>
      <c r="F11" s="58">
        <v>10</v>
      </c>
      <c r="G11" s="11">
        <f t="shared" si="1"/>
        <v>120</v>
      </c>
      <c r="H11" s="63"/>
      <c r="I11" s="60">
        <f t="shared" si="2"/>
        <v>0</v>
      </c>
    </row>
    <row r="12" spans="2:9" ht="10.5">
      <c r="B12" s="26"/>
      <c r="C12" s="56" t="s">
        <v>23</v>
      </c>
      <c r="D12" s="56"/>
      <c r="E12" s="57" t="s">
        <v>4</v>
      </c>
      <c r="F12" s="58">
        <v>4</v>
      </c>
      <c r="G12" s="11">
        <f t="shared" si="1"/>
        <v>48</v>
      </c>
      <c r="H12" s="63"/>
      <c r="I12" s="60">
        <f t="shared" si="2"/>
        <v>0</v>
      </c>
    </row>
    <row r="13" spans="2:9" ht="10.5">
      <c r="B13" s="26" t="s">
        <v>6</v>
      </c>
      <c r="C13" s="14"/>
      <c r="D13" s="10"/>
      <c r="E13" s="13" t="s">
        <v>4</v>
      </c>
      <c r="F13" s="11">
        <v>381</v>
      </c>
      <c r="G13" s="11">
        <f t="shared" si="1"/>
        <v>4572</v>
      </c>
      <c r="H13" s="63"/>
      <c r="I13" s="12">
        <f aca="true" t="shared" si="3" ref="I13">G13*H13</f>
        <v>0</v>
      </c>
    </row>
    <row r="14" spans="2:9" s="6" customFormat="1" ht="10.5">
      <c r="B14" s="6" t="s">
        <v>24</v>
      </c>
      <c r="E14" s="7"/>
      <c r="F14" s="8"/>
      <c r="G14" s="8"/>
      <c r="H14" s="65"/>
      <c r="I14" s="9"/>
    </row>
    <row r="15" spans="2:9" ht="11.25">
      <c r="B15" s="54" t="s">
        <v>25</v>
      </c>
      <c r="C15" s="14"/>
      <c r="D15" s="10"/>
      <c r="E15" s="13" t="s">
        <v>4</v>
      </c>
      <c r="F15" s="52">
        <v>150</v>
      </c>
      <c r="G15" s="11">
        <f>F15*12</f>
        <v>1800</v>
      </c>
      <c r="H15" s="63"/>
      <c r="I15" s="12">
        <f aca="true" t="shared" si="4" ref="I15:I19">G15*H15</f>
        <v>0</v>
      </c>
    </row>
    <row r="16" spans="2:9" ht="11.25">
      <c r="B16" s="54" t="s">
        <v>26</v>
      </c>
      <c r="C16" s="14"/>
      <c r="D16" s="46"/>
      <c r="E16" s="13" t="s">
        <v>4</v>
      </c>
      <c r="F16" s="52">
        <v>77</v>
      </c>
      <c r="G16" s="11">
        <f>F16*12</f>
        <v>924</v>
      </c>
      <c r="H16" s="63"/>
      <c r="I16" s="12">
        <f t="shared" si="4"/>
        <v>0</v>
      </c>
    </row>
    <row r="17" spans="2:9" ht="11.25">
      <c r="B17" s="54" t="s">
        <v>27</v>
      </c>
      <c r="C17" s="14"/>
      <c r="D17" s="13"/>
      <c r="E17" s="13" t="s">
        <v>4</v>
      </c>
      <c r="F17" s="52">
        <v>16</v>
      </c>
      <c r="G17" s="11">
        <f>F17*12</f>
        <v>192</v>
      </c>
      <c r="H17" s="63"/>
      <c r="I17" s="12">
        <f t="shared" si="4"/>
        <v>0</v>
      </c>
    </row>
    <row r="18" spans="2:9" ht="11.25">
      <c r="B18" s="55" t="s">
        <v>29</v>
      </c>
      <c r="C18" s="14"/>
      <c r="D18" s="13"/>
      <c r="E18" s="13" t="s">
        <v>8</v>
      </c>
      <c r="F18" s="52">
        <v>32</v>
      </c>
      <c r="G18" s="11">
        <f>F18*12</f>
        <v>384</v>
      </c>
      <c r="H18" s="63"/>
      <c r="I18" s="12">
        <f t="shared" si="4"/>
        <v>0</v>
      </c>
    </row>
    <row r="19" spans="2:9" ht="11.25">
      <c r="B19" s="55" t="s">
        <v>28</v>
      </c>
      <c r="C19" s="14"/>
      <c r="D19" s="13"/>
      <c r="E19" s="13" t="s">
        <v>8</v>
      </c>
      <c r="F19" s="52">
        <v>7</v>
      </c>
      <c r="G19" s="11">
        <f>F19*12</f>
        <v>84</v>
      </c>
      <c r="H19" s="63"/>
      <c r="I19" s="12">
        <f t="shared" si="4"/>
        <v>0</v>
      </c>
    </row>
    <row r="20" spans="2:9" ht="18" customHeight="1">
      <c r="B20" s="29"/>
      <c r="C20" s="24"/>
      <c r="D20" s="47"/>
      <c r="E20" s="30"/>
      <c r="F20" s="35"/>
      <c r="G20" s="35"/>
      <c r="H20" s="34"/>
      <c r="I20" s="25"/>
    </row>
    <row r="21" spans="2:9" s="5" customFormat="1" ht="43.15" customHeight="1">
      <c r="B21" s="19" t="s">
        <v>44</v>
      </c>
      <c r="C21" s="20"/>
      <c r="D21" s="48"/>
      <c r="E21" s="23" t="s">
        <v>9</v>
      </c>
      <c r="F21" s="21" t="s">
        <v>7</v>
      </c>
      <c r="G21" s="50" t="s">
        <v>48</v>
      </c>
      <c r="H21" s="22" t="s">
        <v>2</v>
      </c>
      <c r="I21" s="22" t="s">
        <v>3</v>
      </c>
    </row>
    <row r="22" spans="1:9" s="5" customFormat="1" ht="10.5" customHeight="1">
      <c r="A22" s="36"/>
      <c r="B22" s="73" t="s">
        <v>12</v>
      </c>
      <c r="C22" s="74"/>
      <c r="D22" s="49" t="s">
        <v>30</v>
      </c>
      <c r="E22" s="13" t="s">
        <v>8</v>
      </c>
      <c r="F22" s="61">
        <v>5</v>
      </c>
      <c r="G22" s="11">
        <f aca="true" t="shared" si="5" ref="G22:G28">F22*12</f>
        <v>60</v>
      </c>
      <c r="H22" s="66"/>
      <c r="I22" s="12">
        <f aca="true" t="shared" si="6" ref="I22:I28">G22*H22</f>
        <v>0</v>
      </c>
    </row>
    <row r="23" spans="1:9" s="5" customFormat="1" ht="10.5" customHeight="1">
      <c r="A23" s="36"/>
      <c r="B23" s="73" t="s">
        <v>13</v>
      </c>
      <c r="C23" s="74"/>
      <c r="D23" s="49" t="s">
        <v>30</v>
      </c>
      <c r="E23" s="13" t="s">
        <v>8</v>
      </c>
      <c r="F23" s="61">
        <v>10</v>
      </c>
      <c r="G23" s="11">
        <f t="shared" si="5"/>
        <v>120</v>
      </c>
      <c r="H23" s="66"/>
      <c r="I23" s="12">
        <f t="shared" si="6"/>
        <v>0</v>
      </c>
    </row>
    <row r="24" spans="1:9" s="5" customFormat="1" ht="10.5" customHeight="1">
      <c r="A24" s="36"/>
      <c r="B24" s="73" t="s">
        <v>14</v>
      </c>
      <c r="C24" s="74"/>
      <c r="D24" s="49" t="s">
        <v>30</v>
      </c>
      <c r="E24" s="13" t="s">
        <v>8</v>
      </c>
      <c r="F24" s="61">
        <v>10</v>
      </c>
      <c r="G24" s="11">
        <f t="shared" si="5"/>
        <v>120</v>
      </c>
      <c r="H24" s="66"/>
      <c r="I24" s="12">
        <f t="shared" si="6"/>
        <v>0</v>
      </c>
    </row>
    <row r="25" spans="1:9" s="5" customFormat="1" ht="10.5" customHeight="1">
      <c r="A25" s="36"/>
      <c r="B25" s="73" t="s">
        <v>15</v>
      </c>
      <c r="C25" s="74"/>
      <c r="D25" s="49" t="s">
        <v>30</v>
      </c>
      <c r="E25" s="13" t="s">
        <v>8</v>
      </c>
      <c r="F25" s="61">
        <v>5</v>
      </c>
      <c r="G25" s="11">
        <f t="shared" si="5"/>
        <v>60</v>
      </c>
      <c r="H25" s="66"/>
      <c r="I25" s="12">
        <f t="shared" si="6"/>
        <v>0</v>
      </c>
    </row>
    <row r="26" spans="1:9" s="5" customFormat="1" ht="10.5" customHeight="1">
      <c r="A26" s="36"/>
      <c r="B26" s="73" t="s">
        <v>16</v>
      </c>
      <c r="C26" s="74"/>
      <c r="D26" s="49" t="s">
        <v>30</v>
      </c>
      <c r="E26" s="45" t="s">
        <v>4</v>
      </c>
      <c r="F26" s="61">
        <v>20</v>
      </c>
      <c r="G26" s="11">
        <f t="shared" si="5"/>
        <v>240</v>
      </c>
      <c r="H26" s="66"/>
      <c r="I26" s="12">
        <f t="shared" si="6"/>
        <v>0</v>
      </c>
    </row>
    <row r="27" spans="1:9" s="5" customFormat="1" ht="10.5" customHeight="1">
      <c r="A27" s="36"/>
      <c r="B27" s="73" t="s">
        <v>17</v>
      </c>
      <c r="C27" s="74"/>
      <c r="D27" s="49" t="s">
        <v>30</v>
      </c>
      <c r="E27" s="45" t="s">
        <v>4</v>
      </c>
      <c r="F27" s="61">
        <v>40</v>
      </c>
      <c r="G27" s="11">
        <f t="shared" si="5"/>
        <v>480</v>
      </c>
      <c r="H27" s="66"/>
      <c r="I27" s="12">
        <f t="shared" si="6"/>
        <v>0</v>
      </c>
    </row>
    <row r="28" spans="1:9" s="5" customFormat="1" ht="10.5" customHeight="1">
      <c r="A28" s="36"/>
      <c r="B28" s="42" t="s">
        <v>18</v>
      </c>
      <c r="C28" s="42"/>
      <c r="D28" s="41"/>
      <c r="E28" s="45" t="s">
        <v>4</v>
      </c>
      <c r="F28" s="59">
        <v>1</v>
      </c>
      <c r="G28" s="11">
        <f t="shared" si="5"/>
        <v>12</v>
      </c>
      <c r="H28" s="66"/>
      <c r="I28" s="12">
        <f t="shared" si="6"/>
        <v>0</v>
      </c>
    </row>
    <row r="29" spans="1:9" s="5" customFormat="1" ht="18" customHeight="1">
      <c r="A29" s="36"/>
      <c r="B29" s="44" t="s">
        <v>31</v>
      </c>
      <c r="C29" s="43"/>
      <c r="D29" s="37"/>
      <c r="E29" s="38"/>
      <c r="F29" s="39"/>
      <c r="G29" s="39"/>
      <c r="H29" s="40"/>
      <c r="I29" s="40"/>
    </row>
    <row r="30" spans="1:9" s="5" customFormat="1" ht="43.15" customHeight="1">
      <c r="A30" s="36"/>
      <c r="B30" s="19" t="s">
        <v>43</v>
      </c>
      <c r="C30" s="20"/>
      <c r="D30" s="20"/>
      <c r="E30" s="23" t="s">
        <v>9</v>
      </c>
      <c r="F30" s="21" t="s">
        <v>7</v>
      </c>
      <c r="G30" s="50" t="s">
        <v>48</v>
      </c>
      <c r="H30" s="22" t="s">
        <v>2</v>
      </c>
      <c r="I30" s="22" t="s">
        <v>3</v>
      </c>
    </row>
    <row r="31" spans="2:9" s="6" customFormat="1" ht="10.5">
      <c r="B31" s="6" t="s">
        <v>0</v>
      </c>
      <c r="E31" s="7"/>
      <c r="F31" s="8"/>
      <c r="G31" s="8"/>
      <c r="H31" s="9"/>
      <c r="I31" s="9"/>
    </row>
    <row r="32" spans="2:9" ht="10.5">
      <c r="B32" s="27" t="s">
        <v>32</v>
      </c>
      <c r="C32" s="10"/>
      <c r="D32" s="10"/>
      <c r="E32" s="13" t="s">
        <v>4</v>
      </c>
      <c r="F32" s="11">
        <v>12</v>
      </c>
      <c r="G32" s="11">
        <f>F32</f>
        <v>12</v>
      </c>
      <c r="H32" s="63"/>
      <c r="I32" s="12">
        <f aca="true" t="shared" si="7" ref="I32">G32*H32</f>
        <v>0</v>
      </c>
    </row>
    <row r="33" spans="2:9" s="6" customFormat="1" ht="10.5">
      <c r="B33" s="6" t="s">
        <v>1</v>
      </c>
      <c r="E33" s="7"/>
      <c r="F33" s="8"/>
      <c r="G33" s="8"/>
      <c r="H33" s="64"/>
      <c r="I33" s="9"/>
    </row>
    <row r="34" spans="2:9" ht="10.5">
      <c r="B34" s="27" t="s">
        <v>33</v>
      </c>
      <c r="C34" s="10" t="s">
        <v>34</v>
      </c>
      <c r="D34" s="10"/>
      <c r="E34" s="13" t="s">
        <v>4</v>
      </c>
      <c r="F34" s="11">
        <v>5</v>
      </c>
      <c r="G34" s="11">
        <f>F34*12</f>
        <v>60</v>
      </c>
      <c r="H34" s="63"/>
      <c r="I34" s="12">
        <f aca="true" t="shared" si="8" ref="I34">G34*H34</f>
        <v>0</v>
      </c>
    </row>
    <row r="35" spans="2:9" ht="10.5">
      <c r="B35" s="27" t="s">
        <v>37</v>
      </c>
      <c r="C35" s="10" t="s">
        <v>35</v>
      </c>
      <c r="D35" s="10"/>
      <c r="E35" s="13" t="s">
        <v>4</v>
      </c>
      <c r="F35" s="11">
        <v>4</v>
      </c>
      <c r="G35" s="11">
        <f>F35*12</f>
        <v>48</v>
      </c>
      <c r="H35" s="63"/>
      <c r="I35" s="12">
        <f aca="true" t="shared" si="9" ref="I35:I37">G35*H35</f>
        <v>0</v>
      </c>
    </row>
    <row r="36" spans="2:9" ht="10.5">
      <c r="B36" s="27" t="s">
        <v>38</v>
      </c>
      <c r="C36" s="10" t="s">
        <v>36</v>
      </c>
      <c r="D36" s="10"/>
      <c r="E36" s="13" t="s">
        <v>4</v>
      </c>
      <c r="F36" s="11">
        <v>2</v>
      </c>
      <c r="G36" s="11">
        <f>F36*12</f>
        <v>24</v>
      </c>
      <c r="H36" s="63"/>
      <c r="I36" s="12">
        <f t="shared" si="9"/>
        <v>0</v>
      </c>
    </row>
    <row r="37" spans="2:9" ht="10.5">
      <c r="B37" s="27" t="s">
        <v>39</v>
      </c>
      <c r="C37" s="10" t="s">
        <v>40</v>
      </c>
      <c r="D37" s="10"/>
      <c r="E37" s="13" t="s">
        <v>4</v>
      </c>
      <c r="F37" s="11">
        <v>1</v>
      </c>
      <c r="G37" s="11">
        <f>F37*12</f>
        <v>12</v>
      </c>
      <c r="H37" s="63"/>
      <c r="I37" s="12">
        <f t="shared" si="9"/>
        <v>0</v>
      </c>
    </row>
    <row r="38" spans="5:8" ht="12" customHeight="1">
      <c r="E38" s="32"/>
      <c r="F38" s="31"/>
      <c r="G38" s="33"/>
      <c r="H38" s="34"/>
    </row>
    <row r="39" spans="2:9" s="5" customFormat="1" ht="43.15" customHeight="1">
      <c r="B39" s="19" t="s">
        <v>45</v>
      </c>
      <c r="C39" s="20"/>
      <c r="D39" s="20"/>
      <c r="E39" s="23" t="s">
        <v>9</v>
      </c>
      <c r="F39" s="21" t="s">
        <v>7</v>
      </c>
      <c r="G39" s="50" t="s">
        <v>48</v>
      </c>
      <c r="H39" s="22" t="s">
        <v>2</v>
      </c>
      <c r="I39" s="22" t="s">
        <v>3</v>
      </c>
    </row>
    <row r="40" spans="2:9" s="6" customFormat="1" ht="10.5">
      <c r="B40" s="6" t="s">
        <v>0</v>
      </c>
      <c r="E40" s="7"/>
      <c r="F40" s="8"/>
      <c r="G40" s="8"/>
      <c r="H40" s="9"/>
      <c r="I40" s="9"/>
    </row>
    <row r="41" spans="2:9" ht="10.5">
      <c r="B41" s="26" t="s">
        <v>11</v>
      </c>
      <c r="C41" s="14"/>
      <c r="D41" s="10"/>
      <c r="E41" s="13" t="s">
        <v>4</v>
      </c>
      <c r="F41" s="11">
        <v>17</v>
      </c>
      <c r="G41" s="11">
        <f>F41</f>
        <v>17</v>
      </c>
      <c r="H41" s="63"/>
      <c r="I41" s="12">
        <v>0</v>
      </c>
    </row>
    <row r="42" spans="2:9" s="6" customFormat="1" ht="10.5">
      <c r="B42" s="6" t="s">
        <v>1</v>
      </c>
      <c r="E42" s="7"/>
      <c r="F42" s="8"/>
      <c r="G42" s="8"/>
      <c r="H42" s="64"/>
      <c r="I42" s="9"/>
    </row>
    <row r="43" spans="2:9" ht="11.25" thickBot="1">
      <c r="B43" s="26" t="s">
        <v>41</v>
      </c>
      <c r="C43" s="14"/>
      <c r="D43" s="10"/>
      <c r="E43" s="13" t="s">
        <v>4</v>
      </c>
      <c r="F43" s="11">
        <v>17</v>
      </c>
      <c r="G43" s="11">
        <f>F43*12</f>
        <v>204</v>
      </c>
      <c r="H43" s="63"/>
      <c r="I43" s="12">
        <f aca="true" t="shared" si="10" ref="I43">G43*H43</f>
        <v>0</v>
      </c>
    </row>
    <row r="44" spans="2:9" ht="30" customHeight="1" thickBot="1">
      <c r="B44" s="15" t="s">
        <v>10</v>
      </c>
      <c r="C44" s="16"/>
      <c r="D44" s="16"/>
      <c r="E44" s="17"/>
      <c r="F44" s="18"/>
      <c r="G44" s="28"/>
      <c r="H44" s="71">
        <f>SUM(I5:I43)</f>
        <v>0</v>
      </c>
      <c r="I44" s="72"/>
    </row>
    <row r="45" ht="10.5"/>
    <row r="46" ht="10.5"/>
    <row r="47" ht="10.5"/>
    <row r="48" ht="10.5"/>
    <row r="49" ht="10.5"/>
    <row r="50" ht="10.5"/>
    <row r="51" ht="10.5"/>
    <row r="52" ht="10.5"/>
    <row r="53" ht="10.5"/>
    <row r="54" ht="10.5"/>
    <row r="55" spans="5:9" ht="10.5">
      <c r="E55" s="67"/>
      <c r="F55" s="68"/>
      <c r="G55" s="68"/>
      <c r="H55" s="69"/>
      <c r="I55" s="69"/>
    </row>
    <row r="56" spans="5:9" ht="10.5">
      <c r="E56" s="67"/>
      <c r="F56" s="68"/>
      <c r="G56" s="68"/>
      <c r="H56" s="69"/>
      <c r="I56" s="69"/>
    </row>
    <row r="57" spans="4:9" ht="10.5">
      <c r="D57" s="70"/>
      <c r="E57" s="67"/>
      <c r="F57" s="68"/>
      <c r="G57" s="68"/>
      <c r="H57" s="69"/>
      <c r="I57" s="69"/>
    </row>
    <row r="58" spans="4:9" ht="10.5">
      <c r="D58" s="70"/>
      <c r="E58" s="67"/>
      <c r="F58" s="68"/>
      <c r="G58" s="68"/>
      <c r="H58" s="69"/>
      <c r="I58" s="69"/>
    </row>
    <row r="59" spans="5:9" ht="10.5">
      <c r="E59" s="67"/>
      <c r="F59" s="68"/>
      <c r="G59" s="68"/>
      <c r="H59" s="69"/>
      <c r="I59" s="69"/>
    </row>
    <row r="60" spans="5:9" ht="10.5">
      <c r="E60" s="67"/>
      <c r="F60" s="68"/>
      <c r="G60" s="68"/>
      <c r="H60" s="69"/>
      <c r="I60" s="69"/>
    </row>
    <row r="61" spans="5:9" ht="10.5">
      <c r="E61" s="67"/>
      <c r="F61" s="68"/>
      <c r="G61" s="68"/>
      <c r="H61" s="69"/>
      <c r="I61" s="69"/>
    </row>
    <row r="62" spans="5:9" ht="10.5">
      <c r="E62" s="67"/>
      <c r="F62" s="68"/>
      <c r="G62" s="68"/>
      <c r="H62" s="69"/>
      <c r="I62" s="69"/>
    </row>
    <row r="63" spans="5:9" ht="10.5">
      <c r="E63" s="67"/>
      <c r="F63" s="68"/>
      <c r="G63" s="68"/>
      <c r="H63" s="69"/>
      <c r="I63" s="69"/>
    </row>
    <row r="64" spans="5:9" ht="10.5">
      <c r="E64" s="67"/>
      <c r="F64" s="68"/>
      <c r="G64" s="68"/>
      <c r="H64" s="69"/>
      <c r="I64" s="69"/>
    </row>
    <row r="65" spans="5:9" ht="10.5">
      <c r="E65" s="67"/>
      <c r="F65" s="68"/>
      <c r="G65" s="68"/>
      <c r="H65" s="69"/>
      <c r="I65" s="69"/>
    </row>
    <row r="66" spans="5:9" ht="10.5">
      <c r="E66" s="67"/>
      <c r="F66" s="68"/>
      <c r="G66" s="68"/>
      <c r="H66" s="69"/>
      <c r="I66" s="69"/>
    </row>
    <row r="67" spans="5:9" ht="10.5">
      <c r="E67" s="67"/>
      <c r="F67" s="68"/>
      <c r="G67" s="68"/>
      <c r="H67" s="69"/>
      <c r="I67" s="69"/>
    </row>
    <row r="68" spans="5:9" ht="10.5">
      <c r="E68" s="67"/>
      <c r="F68" s="68"/>
      <c r="G68" s="68"/>
      <c r="H68" s="69"/>
      <c r="I68" s="69"/>
    </row>
    <row r="69" spans="5:9" ht="10.5">
      <c r="E69" s="67"/>
      <c r="F69" s="68"/>
      <c r="G69" s="68"/>
      <c r="H69" s="69"/>
      <c r="I69" s="69"/>
    </row>
    <row r="70" spans="5:9" ht="10.5">
      <c r="E70" s="67"/>
      <c r="F70" s="68"/>
      <c r="G70" s="68"/>
      <c r="H70" s="69"/>
      <c r="I70" s="69"/>
    </row>
    <row r="71" spans="5:9" ht="10.5">
      <c r="E71" s="67"/>
      <c r="F71" s="68"/>
      <c r="G71" s="68"/>
      <c r="H71" s="69"/>
      <c r="I71" s="69"/>
    </row>
    <row r="72" spans="5:9" ht="10.5">
      <c r="E72" s="67"/>
      <c r="F72" s="68"/>
      <c r="G72" s="68"/>
      <c r="H72" s="69"/>
      <c r="I72" s="69"/>
    </row>
    <row r="73" spans="5:9" ht="10.5">
      <c r="E73" s="67"/>
      <c r="F73" s="68"/>
      <c r="G73" s="68"/>
      <c r="H73" s="69"/>
      <c r="I73" s="69"/>
    </row>
    <row r="74" spans="5:9" ht="10.5">
      <c r="E74" s="67"/>
      <c r="F74" s="68"/>
      <c r="G74" s="68"/>
      <c r="H74" s="69"/>
      <c r="I74" s="69"/>
    </row>
    <row r="75" spans="5:9" ht="10.5">
      <c r="E75" s="67"/>
      <c r="F75" s="68"/>
      <c r="G75" s="68"/>
      <c r="H75" s="69"/>
      <c r="I75" s="69"/>
    </row>
    <row r="76" ht="10.5"/>
  </sheetData>
  <mergeCells count="7">
    <mergeCell ref="H44:I44"/>
    <mergeCell ref="B22:C22"/>
    <mergeCell ref="B23:C23"/>
    <mergeCell ref="B24:C24"/>
    <mergeCell ref="B25:C25"/>
    <mergeCell ref="B26:C26"/>
    <mergeCell ref="B27:C27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landscape" paperSize="9" scale="82" r:id="rId1"/>
  <headerFooter>
    <oddHeader>&amp;RVeškeré ceny jsou uváděny v Kč bez DPH  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0.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Stanovení nabídkové ceny</dc:title>
  <dc:subject/>
  <dc:creator>Václav Leso</dc:creator>
  <cp:keywords/>
  <dc:description/>
  <cp:lastModifiedBy>Václav Leso</cp:lastModifiedBy>
  <cp:lastPrinted>2018-04-23T12:10:13Z</cp:lastPrinted>
  <dcterms:created xsi:type="dcterms:W3CDTF">2013-02-18T09:07:31Z</dcterms:created>
  <dcterms:modified xsi:type="dcterms:W3CDTF">2018-04-23T12:13:01Z</dcterms:modified>
  <cp:category/>
  <cp:version/>
  <cp:contentType/>
  <cp:contentStatus/>
</cp:coreProperties>
</file>